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<sst xmlns="http://schemas.openxmlformats.org/spreadsheetml/2006/main" count="41" uniqueCount="26">
  <si>
    <r>
      <rPr>
        <b/>
        <sz val="16"/>
        <color theme="1"/>
        <rFont val="等线"/>
        <charset val="134"/>
      </rPr>
      <t>附件：</t>
    </r>
  </si>
  <si>
    <r>
      <rPr>
        <sz val="24"/>
        <color theme="1"/>
        <rFont val="方正小标宋_GBK"/>
        <charset val="134"/>
      </rPr>
      <t>区级部门审计费测算表</t>
    </r>
  </si>
  <si>
    <r>
      <rPr>
        <sz val="16"/>
        <color theme="1"/>
        <rFont val="方正黑体_GBK"/>
        <charset val="134"/>
      </rPr>
      <t>序号</t>
    </r>
  </si>
  <si>
    <r>
      <rPr>
        <sz val="16"/>
        <color theme="1"/>
        <rFont val="方正黑体_GBK"/>
        <charset val="134"/>
      </rPr>
      <t>审计项目</t>
    </r>
  </si>
  <si>
    <r>
      <rPr>
        <sz val="16"/>
        <color theme="1"/>
        <rFont val="方正黑体_GBK"/>
        <charset val="134"/>
      </rPr>
      <t>年度决算支出金额（元）</t>
    </r>
  </si>
  <si>
    <r>
      <rPr>
        <sz val="16"/>
        <color theme="1"/>
        <rFont val="方正黑体_GBK"/>
        <charset val="134"/>
      </rPr>
      <t>小计（元）</t>
    </r>
  </si>
  <si>
    <r>
      <rPr>
        <sz val="16"/>
        <color theme="1"/>
        <rFont val="方正黑体_GBK"/>
        <charset val="134"/>
      </rPr>
      <t>审计费（元）</t>
    </r>
  </si>
  <si>
    <r>
      <rPr>
        <sz val="16"/>
        <color theme="1"/>
        <rFont val="方正黑体_GBK"/>
        <charset val="134"/>
      </rPr>
      <t>备注</t>
    </r>
  </si>
  <si>
    <r>
      <rPr>
        <sz val="14"/>
        <color theme="1"/>
        <rFont val="宋体"/>
        <charset val="134"/>
      </rPr>
      <t>数字经济局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宋体"/>
        <charset val="134"/>
      </rPr>
      <t>年度预算执行审计</t>
    </r>
  </si>
  <si>
    <t>-</t>
  </si>
  <si>
    <r>
      <rPr>
        <sz val="16"/>
        <color theme="1"/>
        <rFont val="方正黑体_GBK"/>
        <charset val="134"/>
      </rPr>
      <t>包</t>
    </r>
    <r>
      <rPr>
        <sz val="16"/>
        <color theme="1"/>
        <rFont val="Times New Roman"/>
        <charset val="134"/>
      </rPr>
      <t>1</t>
    </r>
  </si>
  <si>
    <r>
      <rPr>
        <sz val="14"/>
        <color theme="1"/>
        <rFont val="宋体"/>
        <charset val="134"/>
      </rPr>
      <t>就保中心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宋体"/>
        <charset val="134"/>
      </rPr>
      <t>年度就业创业资金预算执行审计</t>
    </r>
  </si>
  <si>
    <r>
      <rPr>
        <sz val="14"/>
        <color theme="1"/>
        <rFont val="宋体"/>
        <charset val="134"/>
      </rPr>
      <t>四众玄纤有限公司</t>
    </r>
    <r>
      <rPr>
        <sz val="14"/>
        <color theme="1"/>
        <rFont val="Times New Roman"/>
        <charset val="134"/>
      </rPr>
      <t>2020-2022</t>
    </r>
    <r>
      <rPr>
        <sz val="14"/>
        <color theme="1"/>
        <rFont val="宋体"/>
        <charset val="134"/>
      </rPr>
      <t>年度财务收支审计</t>
    </r>
  </si>
  <si>
    <r>
      <rPr>
        <sz val="16"/>
        <color theme="1"/>
        <rFont val="方正黑体_GBK"/>
        <charset val="134"/>
      </rPr>
      <t>包</t>
    </r>
    <r>
      <rPr>
        <sz val="16"/>
        <color theme="1"/>
        <rFont val="Times New Roman"/>
        <charset val="134"/>
      </rPr>
      <t>2</t>
    </r>
  </si>
  <si>
    <r>
      <rPr>
        <sz val="14"/>
        <color theme="1"/>
        <rFont val="宋体"/>
        <charset val="134"/>
      </rPr>
      <t>公安分局</t>
    </r>
    <r>
      <rPr>
        <sz val="14"/>
        <color theme="1"/>
        <rFont val="Times New Roman"/>
        <charset val="134"/>
      </rPr>
      <t>2019-2022</t>
    </r>
    <r>
      <rPr>
        <sz val="14"/>
        <color theme="1"/>
        <rFont val="宋体"/>
        <charset val="134"/>
      </rPr>
      <t>年度财务收支审计</t>
    </r>
  </si>
  <si>
    <r>
      <rPr>
        <sz val="14"/>
        <color theme="1"/>
        <rFont val="宋体"/>
        <charset val="134"/>
      </rPr>
      <t>河市镇主要领导</t>
    </r>
    <r>
      <rPr>
        <sz val="14"/>
        <color theme="1"/>
        <rFont val="Times New Roman"/>
        <charset val="134"/>
      </rPr>
      <t>2021-2022</t>
    </r>
    <r>
      <rPr>
        <sz val="14"/>
        <color theme="1"/>
        <rFont val="宋体"/>
        <charset val="134"/>
      </rPr>
      <t>年度自然资源资产审计</t>
    </r>
  </si>
  <si>
    <r>
      <rPr>
        <sz val="16"/>
        <color theme="1"/>
        <rFont val="方正黑体_GBK"/>
        <charset val="134"/>
      </rPr>
      <t>包</t>
    </r>
    <r>
      <rPr>
        <sz val="16"/>
        <color theme="1"/>
        <rFont val="Times New Roman"/>
        <charset val="134"/>
      </rPr>
      <t>3</t>
    </r>
  </si>
  <si>
    <r>
      <rPr>
        <sz val="14"/>
        <color theme="1"/>
        <rFont val="宋体"/>
        <charset val="134"/>
      </rPr>
      <t>河市粮库经营状况审计</t>
    </r>
  </si>
  <si>
    <r>
      <rPr>
        <sz val="12"/>
        <color theme="1"/>
        <rFont val="宋体"/>
        <charset val="134"/>
      </rPr>
      <t>仅审核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年销售收入和资产总额</t>
    </r>
  </si>
  <si>
    <r>
      <t>2022</t>
    </r>
    <r>
      <rPr>
        <sz val="12"/>
        <color theme="1"/>
        <rFont val="宋体"/>
        <charset val="134"/>
      </rPr>
      <t>年销售收入</t>
    </r>
  </si>
  <si>
    <r>
      <rPr>
        <sz val="12"/>
        <color theme="1"/>
        <rFont val="宋体"/>
        <charset val="134"/>
      </rPr>
      <t>资产总额</t>
    </r>
  </si>
  <si>
    <r>
      <rPr>
        <sz val="14"/>
        <color theme="1"/>
        <rFont val="宋体"/>
        <charset val="134"/>
      </rPr>
      <t>科服中心</t>
    </r>
    <r>
      <rPr>
        <sz val="14"/>
        <color theme="1"/>
        <rFont val="Times New Roman"/>
        <charset val="134"/>
      </rPr>
      <t>2020</t>
    </r>
    <r>
      <rPr>
        <sz val="14"/>
        <color theme="1"/>
        <rFont val="宋体"/>
        <charset val="134"/>
      </rPr>
      <t>至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宋体"/>
        <charset val="134"/>
      </rPr>
      <t>年度经济责任审计</t>
    </r>
  </si>
  <si>
    <r>
      <rPr>
        <sz val="16"/>
        <color theme="1"/>
        <rFont val="方正黑体_GBK"/>
        <charset val="134"/>
      </rPr>
      <t>包</t>
    </r>
    <r>
      <rPr>
        <sz val="16"/>
        <color theme="1"/>
        <rFont val="Times New Roman"/>
        <charset val="134"/>
      </rPr>
      <t>4</t>
    </r>
  </si>
  <si>
    <r>
      <rPr>
        <sz val="14"/>
        <color theme="1"/>
        <rFont val="宋体"/>
        <charset val="134"/>
      </rPr>
      <t>蜂巢锂电产业园建设项目</t>
    </r>
    <r>
      <rPr>
        <sz val="14"/>
        <color theme="1"/>
        <rFont val="Times New Roman"/>
        <charset val="134"/>
      </rPr>
      <t>2021</t>
    </r>
    <r>
      <rPr>
        <sz val="14"/>
        <color theme="1"/>
        <rFont val="宋体"/>
        <charset val="134"/>
      </rPr>
      <t>至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宋体"/>
        <charset val="134"/>
      </rPr>
      <t>年征地补偿资金专项审计</t>
    </r>
  </si>
  <si>
    <r>
      <rPr>
        <sz val="14"/>
        <color theme="1"/>
        <rFont val="方正黑体_GBK"/>
        <charset val="134"/>
      </rPr>
      <t>合计</t>
    </r>
  </si>
  <si>
    <r>
      <t>《四川省发展和改革委员会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等线"/>
        <charset val="134"/>
      </rPr>
      <t>省财政厅</t>
    </r>
    <r>
      <rPr>
        <sz val="12"/>
        <color theme="1"/>
        <rFont val="Times New Roman"/>
        <charset val="134"/>
      </rPr>
      <t>&lt;</t>
    </r>
    <r>
      <rPr>
        <sz val="12"/>
        <color theme="1"/>
        <rFont val="等线"/>
        <charset val="134"/>
      </rPr>
      <t>关于四川省会计师事务所服务收费管理办法</t>
    </r>
    <r>
      <rPr>
        <sz val="12"/>
        <color theme="1"/>
        <rFont val="Times New Roman"/>
        <charset val="134"/>
      </rPr>
      <t>&gt;</t>
    </r>
    <r>
      <rPr>
        <sz val="12"/>
        <color theme="1"/>
        <rFont val="等线"/>
        <charset val="134"/>
      </rPr>
      <t>的通知》（川发改价格〔</t>
    </r>
    <r>
      <rPr>
        <sz val="12"/>
        <color theme="1"/>
        <rFont val="Times New Roman"/>
        <charset val="134"/>
      </rPr>
      <t>2013</t>
    </r>
    <r>
      <rPr>
        <sz val="12"/>
        <color theme="1"/>
        <rFont val="等线"/>
        <charset val="134"/>
      </rPr>
      <t>〕</t>
    </r>
    <r>
      <rPr>
        <sz val="12"/>
        <color theme="1"/>
        <rFont val="Times New Roman"/>
        <charset val="134"/>
      </rPr>
      <t>901</t>
    </r>
    <r>
      <rPr>
        <sz val="12"/>
        <color theme="1"/>
        <rFont val="等线"/>
        <charset val="134"/>
      </rPr>
      <t>号）；例如：数字经济局预算执行审计为财务收支审计业务，计费基数为</t>
    </r>
    <r>
      <rPr>
        <sz val="12"/>
        <color theme="1"/>
        <rFont val="Times New Roman"/>
        <charset val="134"/>
      </rPr>
      <t>4770.84</t>
    </r>
    <r>
      <rPr>
        <sz val="12"/>
        <color theme="1"/>
        <rFont val="等线"/>
        <charset val="134"/>
      </rPr>
      <t>万元，按照财务报表审计收费金额计算如下：</t>
    </r>
    <r>
      <rPr>
        <sz val="12"/>
        <color theme="1"/>
        <rFont val="Times New Roman"/>
        <charset val="134"/>
      </rPr>
      <t xml:space="preserve"> 100</t>
    </r>
    <r>
      <rPr>
        <sz val="12"/>
        <color theme="1"/>
        <rFont val="等线"/>
        <charset val="134"/>
      </rPr>
      <t>万</t>
    </r>
    <r>
      <rPr>
        <sz val="12"/>
        <color theme="1"/>
        <rFont val="Times New Roman"/>
        <charset val="134"/>
      </rPr>
      <t>×5‰+</t>
    </r>
    <r>
      <rPr>
        <sz val="12"/>
        <color theme="1"/>
        <rFont val="等线"/>
        <charset val="134"/>
      </rPr>
      <t>（</t>
    </r>
    <r>
      <rPr>
        <sz val="12"/>
        <color theme="1"/>
        <rFont val="Times New Roman"/>
        <charset val="134"/>
      </rPr>
      <t>500-100</t>
    </r>
    <r>
      <rPr>
        <sz val="12"/>
        <color theme="1"/>
        <rFont val="等线"/>
        <charset val="134"/>
      </rPr>
      <t>）万</t>
    </r>
    <r>
      <rPr>
        <sz val="12"/>
        <color theme="1"/>
        <rFont val="Times New Roman"/>
        <charset val="134"/>
      </rPr>
      <t>×1.5‰+</t>
    </r>
    <r>
      <rPr>
        <sz val="12"/>
        <color theme="1"/>
        <rFont val="等线"/>
        <charset val="134"/>
      </rPr>
      <t>（</t>
    </r>
    <r>
      <rPr>
        <sz val="12"/>
        <color theme="1"/>
        <rFont val="Times New Roman"/>
        <charset val="134"/>
      </rPr>
      <t>1000-500</t>
    </r>
    <r>
      <rPr>
        <sz val="12"/>
        <color theme="1"/>
        <rFont val="等线"/>
        <charset val="134"/>
      </rPr>
      <t>）万</t>
    </r>
    <r>
      <rPr>
        <sz val="12"/>
        <color theme="1"/>
        <rFont val="Times New Roman"/>
        <charset val="134"/>
      </rPr>
      <t>×0.8‰+</t>
    </r>
    <r>
      <rPr>
        <sz val="12"/>
        <color theme="1"/>
        <rFont val="等线"/>
        <charset val="134"/>
      </rPr>
      <t>（</t>
    </r>
    <r>
      <rPr>
        <sz val="12"/>
        <color theme="1"/>
        <rFont val="Times New Roman"/>
        <charset val="134"/>
      </rPr>
      <t>4770.84-1000</t>
    </r>
    <r>
      <rPr>
        <sz val="12"/>
        <color theme="1"/>
        <rFont val="等线"/>
        <charset val="134"/>
      </rPr>
      <t>）万</t>
    </r>
    <r>
      <rPr>
        <sz val="12"/>
        <color theme="1"/>
        <rFont val="Times New Roman"/>
        <charset val="134"/>
      </rPr>
      <t>×0.4‰=3.01</t>
    </r>
    <r>
      <rPr>
        <sz val="12"/>
        <color theme="1"/>
        <rFont val="等线"/>
        <charset val="134"/>
      </rPr>
      <t>万元。财务收支审计业务按财务报表审计收费标准的</t>
    </r>
    <r>
      <rPr>
        <sz val="12"/>
        <color theme="1"/>
        <rFont val="Times New Roman"/>
        <charset val="134"/>
      </rPr>
      <t>150%</t>
    </r>
    <r>
      <rPr>
        <sz val="12"/>
        <color theme="1"/>
        <rFont val="等线"/>
        <charset val="134"/>
      </rPr>
      <t>计收，则数字经济局该项收费为</t>
    </r>
    <r>
      <rPr>
        <sz val="12"/>
        <color theme="1"/>
        <rFont val="Times New Roman"/>
        <charset val="134"/>
      </rPr>
      <t>3.01</t>
    </r>
    <r>
      <rPr>
        <sz val="12"/>
        <color theme="1"/>
        <rFont val="等线"/>
        <charset val="134"/>
      </rPr>
      <t>万</t>
    </r>
    <r>
      <rPr>
        <sz val="12"/>
        <color theme="1"/>
        <rFont val="Times New Roman"/>
        <charset val="134"/>
      </rPr>
      <t>×150%=4.51</t>
    </r>
    <r>
      <rPr>
        <sz val="12"/>
        <color theme="1"/>
        <rFont val="等线"/>
        <charset val="134"/>
      </rPr>
      <t>万。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</si>
</sst>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sz val="24"/>
      <color theme="1"/>
      <name val="Times New Roman"/>
      <charset val="134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color theme="1"/>
      <name val="等线"/>
      <charset val="134"/>
    </font>
    <font>
      <sz val="24"/>
      <color theme="1"/>
      <name val="方正小标宋_GBK"/>
      <charset val="134"/>
    </font>
    <font>
      <sz val="16"/>
      <color theme="1"/>
      <name val="方正黑体_GBK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L10" sqref="L10"/>
    </sheetView>
  </sheetViews>
  <sheetFormatPr defaultColWidth="9" defaultRowHeight="14.25"/>
  <cols>
    <col min="2" max="2" width="30.25" customWidth="1"/>
    <col min="3" max="3" width="13.5" customWidth="1"/>
    <col min="4" max="4" width="14.625" customWidth="1"/>
    <col min="5" max="5" width="14.5" customWidth="1"/>
    <col min="6" max="7" width="15.375" customWidth="1"/>
    <col min="8" max="8" width="20.25" customWidth="1"/>
    <col min="9" max="9" width="16.25" customWidth="1"/>
    <col min="10" max="10" width="12.625"/>
    <col min="11" max="11" width="9.375"/>
  </cols>
  <sheetData>
    <row r="1" ht="21" customHeight="1" spans="1:10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</row>
    <row r="2" ht="54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0.25" spans="1:10">
      <c r="A3" s="4" t="s">
        <v>2</v>
      </c>
      <c r="B3" s="4" t="s">
        <v>3</v>
      </c>
      <c r="C3" s="4"/>
      <c r="D3" s="4" t="s">
        <v>4</v>
      </c>
      <c r="E3" s="4"/>
      <c r="F3" s="4"/>
      <c r="G3" s="4"/>
      <c r="H3" s="5" t="s">
        <v>5</v>
      </c>
      <c r="I3" s="5" t="s">
        <v>6</v>
      </c>
      <c r="J3" s="5" t="s">
        <v>7</v>
      </c>
    </row>
    <row r="4" ht="20.25" spans="1:10">
      <c r="A4" s="4"/>
      <c r="B4" s="4"/>
      <c r="C4" s="4">
        <v>2018</v>
      </c>
      <c r="D4" s="4">
        <v>2019</v>
      </c>
      <c r="E4" s="4">
        <v>2020</v>
      </c>
      <c r="F4" s="4">
        <v>2021</v>
      </c>
      <c r="G4" s="4">
        <v>2022</v>
      </c>
      <c r="H4" s="5"/>
      <c r="I4" s="5"/>
      <c r="J4" s="5"/>
    </row>
    <row r="5" ht="37" customHeight="1" spans="1:10">
      <c r="A5" s="6">
        <v>1</v>
      </c>
      <c r="B5" s="7" t="s">
        <v>8</v>
      </c>
      <c r="C5" s="8" t="s">
        <v>9</v>
      </c>
      <c r="D5" s="8" t="s">
        <v>9</v>
      </c>
      <c r="E5" s="8" t="s">
        <v>9</v>
      </c>
      <c r="F5" s="8" t="s">
        <v>9</v>
      </c>
      <c r="G5" s="8">
        <v>47708449.03</v>
      </c>
      <c r="H5" s="8">
        <f>SUM(D5:G5)</f>
        <v>47708449.03</v>
      </c>
      <c r="I5" s="8">
        <v>45125</v>
      </c>
      <c r="J5" s="5" t="s">
        <v>10</v>
      </c>
    </row>
    <row r="6" ht="40" customHeight="1" spans="1:10">
      <c r="A6" s="6">
        <v>5</v>
      </c>
      <c r="B6" s="7" t="s">
        <v>11</v>
      </c>
      <c r="C6" s="8" t="s">
        <v>9</v>
      </c>
      <c r="D6" s="8" t="s">
        <v>9</v>
      </c>
      <c r="E6" s="8" t="s">
        <v>9</v>
      </c>
      <c r="F6" s="8" t="s">
        <v>9</v>
      </c>
      <c r="G6" s="8">
        <f>4571000-1663593</f>
        <v>2907407</v>
      </c>
      <c r="H6" s="8">
        <f>SUM(D6:G6)</f>
        <v>2907407</v>
      </c>
      <c r="I6" s="8">
        <v>11792</v>
      </c>
      <c r="J6" s="5"/>
    </row>
    <row r="7" ht="45" customHeight="1" spans="1:10">
      <c r="A7" s="6">
        <v>2</v>
      </c>
      <c r="B7" s="7" t="s">
        <v>12</v>
      </c>
      <c r="C7" s="8" t="s">
        <v>9</v>
      </c>
      <c r="D7" s="8" t="s">
        <v>9</v>
      </c>
      <c r="E7" s="8">
        <v>18964381.55</v>
      </c>
      <c r="F7" s="8">
        <v>18139286</v>
      </c>
      <c r="G7" s="8">
        <v>23956997.74</v>
      </c>
      <c r="H7" s="8">
        <f>SUM(D7:G7)</f>
        <v>61060665.29</v>
      </c>
      <c r="I7" s="8">
        <v>51477</v>
      </c>
      <c r="J7" s="5" t="s">
        <v>13</v>
      </c>
    </row>
    <row r="8" ht="39" customHeight="1" spans="1:10">
      <c r="A8" s="6">
        <v>3</v>
      </c>
      <c r="B8" s="7" t="s">
        <v>14</v>
      </c>
      <c r="C8" s="8" t="s">
        <v>9</v>
      </c>
      <c r="D8" s="8">
        <v>18187800</v>
      </c>
      <c r="E8" s="8">
        <v>21507400</v>
      </c>
      <c r="F8" s="8">
        <v>31875000</v>
      </c>
      <c r="G8" s="8">
        <v>21994600</v>
      </c>
      <c r="H8" s="8">
        <f>SUM(D8:G8)</f>
        <v>93564800</v>
      </c>
      <c r="I8" s="8">
        <v>66104</v>
      </c>
      <c r="J8" s="5"/>
    </row>
    <row r="9" ht="41" customHeight="1" spans="1:10">
      <c r="A9" s="6">
        <v>4</v>
      </c>
      <c r="B9" s="7" t="s">
        <v>15</v>
      </c>
      <c r="C9" s="8" t="s">
        <v>9</v>
      </c>
      <c r="D9" s="8" t="s">
        <v>9</v>
      </c>
      <c r="E9" s="8" t="s">
        <v>9</v>
      </c>
      <c r="F9" s="8">
        <v>5865640.3</v>
      </c>
      <c r="G9" s="8">
        <v>54649607.33</v>
      </c>
      <c r="H9" s="8">
        <f>SUM(D9:G9)</f>
        <v>60515247.63</v>
      </c>
      <c r="I9" s="8">
        <v>40985</v>
      </c>
      <c r="J9" s="5" t="s">
        <v>16</v>
      </c>
    </row>
    <row r="10" ht="48" customHeight="1" spans="1:10">
      <c r="A10" s="6">
        <v>5</v>
      </c>
      <c r="B10" s="7" t="s">
        <v>17</v>
      </c>
      <c r="C10" s="9" t="s">
        <v>18</v>
      </c>
      <c r="D10" s="8" t="s">
        <v>19</v>
      </c>
      <c r="E10" s="8">
        <v>76817548.82</v>
      </c>
      <c r="F10" s="8" t="s">
        <v>20</v>
      </c>
      <c r="G10" s="8">
        <v>185968696.15</v>
      </c>
      <c r="H10" s="8">
        <f>G10+E10</f>
        <v>262786244.97</v>
      </c>
      <c r="I10" s="8">
        <v>52000</v>
      </c>
      <c r="J10" s="5"/>
    </row>
    <row r="11" ht="40" customHeight="1" spans="1:10">
      <c r="A11" s="6">
        <v>6</v>
      </c>
      <c r="B11" s="7" t="s">
        <v>21</v>
      </c>
      <c r="C11" s="8" t="s">
        <v>9</v>
      </c>
      <c r="D11" s="10" t="s">
        <v>9</v>
      </c>
      <c r="E11" s="8">
        <v>5330796</v>
      </c>
      <c r="F11" s="8">
        <v>36095008.32</v>
      </c>
      <c r="G11" s="8">
        <v>89917424.97</v>
      </c>
      <c r="H11" s="8">
        <f>SUM(D11:G11)</f>
        <v>131343229.29</v>
      </c>
      <c r="I11" s="8">
        <v>79343</v>
      </c>
      <c r="J11" s="5" t="s">
        <v>22</v>
      </c>
    </row>
    <row r="12" ht="39" customHeight="1" spans="1:10">
      <c r="A12" s="6">
        <v>7</v>
      </c>
      <c r="B12" s="7" t="s">
        <v>23</v>
      </c>
      <c r="C12" s="11"/>
      <c r="D12" s="12"/>
      <c r="E12" s="12"/>
      <c r="F12" s="13"/>
      <c r="G12" s="8">
        <v>67428521.09</v>
      </c>
      <c r="H12" s="8">
        <f>SUM(E12:G12)</f>
        <v>67428521.09</v>
      </c>
      <c r="I12" s="8">
        <v>54343</v>
      </c>
      <c r="J12" s="5"/>
    </row>
    <row r="13" ht="31.5" customHeight="1" spans="1:10">
      <c r="A13" s="6" t="s">
        <v>24</v>
      </c>
      <c r="B13" s="6"/>
      <c r="C13" s="6"/>
      <c r="D13" s="6"/>
      <c r="E13" s="6"/>
      <c r="F13" s="6"/>
      <c r="G13" s="6"/>
      <c r="H13" s="14">
        <f>SUM(H5:H12)</f>
        <v>727314564.3</v>
      </c>
      <c r="I13" s="14">
        <f>SUM(I5:I12)</f>
        <v>401169</v>
      </c>
      <c r="J13" s="18"/>
    </row>
    <row r="14" ht="81" customHeight="1" spans="1:10">
      <c r="A14" s="15" t="s">
        <v>25</v>
      </c>
      <c r="B14" s="16"/>
      <c r="C14" s="16"/>
      <c r="D14" s="16"/>
      <c r="E14" s="16"/>
      <c r="F14" s="16"/>
      <c r="G14" s="16"/>
      <c r="H14" s="16"/>
      <c r="I14" s="16"/>
      <c r="J14" s="16"/>
    </row>
    <row r="15" ht="81" customHeight="1" spans="1:10">
      <c r="A15" s="17"/>
      <c r="B15" s="17"/>
      <c r="C15" s="17"/>
      <c r="D15" s="17"/>
      <c r="E15" s="17"/>
      <c r="F15" s="17"/>
      <c r="G15" s="17"/>
      <c r="H15" s="17"/>
      <c r="I15" s="17"/>
      <c r="J15" s="17"/>
    </row>
    <row r="16" ht="81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17"/>
    </row>
  </sheetData>
  <mergeCells count="14">
    <mergeCell ref="A2:J2"/>
    <mergeCell ref="D3:G3"/>
    <mergeCell ref="C12:F12"/>
    <mergeCell ref="A13:G13"/>
    <mergeCell ref="A14:J14"/>
    <mergeCell ref="A3:A4"/>
    <mergeCell ref="B3:B4"/>
    <mergeCell ref="H3:H4"/>
    <mergeCell ref="I3:I4"/>
    <mergeCell ref="J3:J4"/>
    <mergeCell ref="J5:J6"/>
    <mergeCell ref="J7:J8"/>
    <mergeCell ref="J9:J10"/>
    <mergeCell ref="J11:J12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Lenovo、</dc:creator>
  <cp:lastModifiedBy>WIA</cp:lastModifiedBy>
  <dcterms:created xsi:type="dcterms:W3CDTF">2015-06-05T18:19:00Z</dcterms:created>
  <dcterms:modified xsi:type="dcterms:W3CDTF">2023-06-07T08:13:47Z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61ADB6062B0144088B2D81A26C9AD627_13</vt:lpwstr>
  </property>
  <property fmtid="{D5CDD505-2E9C-101B-9397-08002B2CF9AE}" pid="3" name="KSOProductBuildVer">
    <vt:lpwstr>2052-11.1.0.14309</vt:lpwstr>
  </property>
</Properties>
</file>