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activeTab="7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44525"/>
</workbook>
</file>

<file path=xl/sharedStrings.xml><?xml version="1.0" encoding="utf-8"?>
<sst xmlns="http://schemas.openxmlformats.org/spreadsheetml/2006/main" count="522" uniqueCount="204">
  <si>
    <t>达州高新技术产业园区经济合作局</t>
  </si>
  <si>
    <t>2022年部门预算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</si>
  <si>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</si>
  <si>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</si>
  <si>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</si>
  <si>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</si>
  <si>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</si>
  <si>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</si>
  <si>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</si>
  <si>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</si>
  <si>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</si>
  <si>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</si>
  <si>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</si>
  <si>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</si>
  <si>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</si>
  <si>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</si>
  <si>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</si>
  <si>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</si>
  <si>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</si>
  <si>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</si>
  <si>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</si>
  <si>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</si>
  <si>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</si>
  <si>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</si>
  <si>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</si>
  <si>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</si>
  <si>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</si>
  <si>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</si>
  <si>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</si>
  <si>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</si>
  <si>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</si>
  <si>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</si>
  <si>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</si>
  <si>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</si>
  <si>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</si>
  <si>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</si>
  <si>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</si>
  <si>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</si>
  <si>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</si>
  <si>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</si>
  <si>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</si>
  <si>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</si>
  <si>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</si>
  <si>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</si>
  <si>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</si>
  <si>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</si>
  <si>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</si>
  <si>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</si>
  <si>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三十一、往来性支出</t>
    </r>
  </si>
  <si>
    <r>
      <rPr>
        <b/>
        <sz val="11"/>
        <color rgb="FF000000"/>
        <rFont val="宋体"/>
        <charset val="134"/>
      </rPr>
      <t>本 年 收 入 合 计</t>
    </r>
  </si>
  <si>
    <r>
      <rPr>
        <b/>
        <sz val="11"/>
        <color rgb="FF000000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</si>
  <si>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</si>
  <si>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</si>
  <si>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</si>
  <si>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</si>
  <si>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</si>
  <si>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</si>
  <si>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</si>
  <si>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</si>
  <si>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</si>
  <si>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</si>
  <si>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</si>
  <si>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</si>
  <si>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</si>
  <si>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</si>
  <si>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</si>
  <si>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</si>
  <si>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</si>
  <si>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</si>
  <si>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</si>
  <si>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</si>
  <si>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</si>
  <si>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</si>
  <si>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</si>
  <si>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</si>
  <si>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</si>
  <si>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</si>
  <si>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</si>
  <si>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</si>
  <si>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</si>
  <si>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</si>
  <si>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</si>
  <si>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</si>
  <si>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</si>
  <si>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01</t>
  </si>
  <si>
    <t>行政运行</t>
  </si>
  <si>
    <t>02</t>
  </si>
  <si>
    <t>一般行政管理事务</t>
  </si>
  <si>
    <t>13</t>
  </si>
  <si>
    <t>08</t>
  </si>
  <si>
    <t>招商引资</t>
  </si>
  <si>
    <t>05</t>
  </si>
  <si>
    <t>机关事业单位基本养老保险缴费支出</t>
  </si>
  <si>
    <t>行政单位医疗</t>
  </si>
  <si>
    <t>03</t>
  </si>
  <si>
    <t>公务员医疗补助</t>
  </si>
  <si>
    <t>住房公积金</t>
  </si>
  <si>
    <r>
      <rPr>
        <sz val="11"/>
        <rFont val="宋体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</si>
  <si>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</si>
  <si>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</si>
  <si>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</si>
  <si>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</si>
  <si>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</si>
  <si>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</si>
  <si>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</si>
  <si>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</si>
  <si>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</si>
  <si>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</si>
  <si>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</si>
  <si>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</si>
  <si>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</si>
  <si>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</si>
  <si>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</si>
  <si>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</si>
  <si>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</si>
  <si>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</si>
  <si>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</si>
  <si>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</si>
  <si>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</si>
  <si>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</si>
  <si>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</si>
  <si>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</si>
  <si>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</si>
  <si>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</si>
  <si>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</si>
  <si>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</si>
  <si>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</si>
  <si>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</si>
  <si>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</si>
  <si>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</si>
  <si>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</si>
  <si>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</si>
  <si>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</si>
  <si>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</si>
  <si>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</si>
  <si>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</si>
  <si>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</si>
  <si>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r>
      <rPr>
        <sz val="11"/>
        <rFont val="宋体"/>
        <charset val="134"/>
      </rPr>
      <t> 往来性支出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</si>
  <si>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</si>
  <si>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</si>
  <si>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</si>
  <si>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</si>
  <si>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</si>
  <si>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</si>
  <si>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</si>
  <si>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</si>
  <si>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</si>
  <si>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</si>
  <si>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</si>
  <si>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工资福利支出</t>
  </si>
  <si>
    <t>105001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</si>
  <si>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</si>
  <si>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</si>
  <si>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</si>
  <si>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</si>
  <si>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>10</t>
  </si>
  <si>
    <t xml:space="preserve">  职工基本医疗保险缴费</t>
  </si>
  <si>
    <t>11</t>
  </si>
  <si>
    <t xml:space="preserve">  公务员医疗补助缴费</t>
  </si>
  <si>
    <t xml:space="preserve">  住房公积金</t>
  </si>
  <si>
    <t>99</t>
  </si>
  <si>
    <t>其他工资福利支出</t>
  </si>
  <si>
    <t>商品和服务支出</t>
  </si>
  <si>
    <t xml:space="preserve">  办公费</t>
  </si>
  <si>
    <t xml:space="preserve">  差旅费</t>
  </si>
  <si>
    <t xml:space="preserve">  维修（护）费</t>
  </si>
  <si>
    <t xml:space="preserve">  会议费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</si>
  <si>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</si>
  <si>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</si>
  <si>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</si>
  <si>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</si>
  <si>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其他交通费用</t>
  </si>
  <si>
    <t xml:space="preserve">  基层党组织活动经费</t>
  </si>
  <si>
    <t xml:space="preserve">  其他商品和服务支出</t>
  </si>
  <si>
    <t>09</t>
  </si>
  <si>
    <t xml:space="preserve">  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</si>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</sst>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34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sz val="11"/>
      <name val="宋体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1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9" applyNumberFormat="0" applyAlignment="0" applyProtection="0">
      <alignment vertical="center"/>
    </xf>
    <xf numFmtId="0" fontId="24" fillId="6" borderId="20" applyNumberFormat="0" applyAlignment="0" applyProtection="0">
      <alignment vertical="center"/>
    </xf>
    <xf numFmtId="0" fontId="25" fillId="6" borderId="19" applyNumberFormat="0" applyAlignment="0" applyProtection="0">
      <alignment vertical="center"/>
    </xf>
    <xf numFmtId="0" fontId="26" fillId="7" borderId="21" applyNumberFormat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95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left" vertical="center"/>
    </xf>
    <xf numFmtId="0" fontId="1" fillId="0" borderId="9" xfId="0" applyFont="1" applyBorder="1">
      <alignment vertical="center"/>
    </xf>
    <xf numFmtId="4" fontId="2" fillId="0" borderId="10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 vertical="center"/>
    </xf>
    <xf numFmtId="0" fontId="0" fillId="0" borderId="0" xfId="0" applyFont="1" applyBorder="1">
      <alignment vertical="center"/>
    </xf>
    <xf numFmtId="4" fontId="2" fillId="0" borderId="12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49" fontId="2" fillId="3" borderId="4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righ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vertical="center" wrapText="1"/>
    </xf>
    <xf numFmtId="0" fontId="9" fillId="0" borderId="12" xfId="0" applyFont="1" applyFill="1" applyBorder="1" applyAlignment="1">
      <alignment vertical="center" wrapText="1"/>
    </xf>
    <xf numFmtId="4" fontId="2" fillId="0" borderId="10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vertical="center" wrapText="1"/>
    </xf>
    <xf numFmtId="0" fontId="2" fillId="0" borderId="13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49" fontId="2" fillId="0" borderId="14" xfId="0" applyNumberFormat="1" applyFont="1" applyFill="1" applyBorder="1" applyAlignment="1">
      <alignment horizontal="left" vertical="center"/>
    </xf>
    <xf numFmtId="49" fontId="2" fillId="0" borderId="14" xfId="0" applyNumberFormat="1" applyFont="1" applyFill="1" applyBorder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2" fillId="0" borderId="10" xfId="0" applyFont="1" applyBorder="1" applyAlignment="1">
      <alignment horizontal="left" vertical="center"/>
    </xf>
    <xf numFmtId="0" fontId="6" fillId="0" borderId="5" xfId="0" applyFont="1" applyBorder="1">
      <alignment vertical="center"/>
    </xf>
    <xf numFmtId="0" fontId="6" fillId="0" borderId="8" xfId="0" applyFont="1" applyBorder="1" applyAlignment="1">
      <alignment vertical="center" wrapText="1"/>
    </xf>
    <xf numFmtId="0" fontId="0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/>
    </xf>
    <xf numFmtId="0" fontId="1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/>
    </xf>
    <xf numFmtId="0" fontId="4" fillId="2" borderId="4" xfId="0" applyFont="1" applyFill="1" applyBorder="1" applyAlignment="1">
      <alignment horizontal="justify" vertical="center"/>
    </xf>
    <xf numFmtId="4" fontId="4" fillId="0" borderId="4" xfId="0" applyNumberFormat="1" applyFont="1" applyBorder="1" applyAlignment="1">
      <alignment horizontal="justify" vertical="center"/>
    </xf>
    <xf numFmtId="4" fontId="2" fillId="0" borderId="4" xfId="0" applyNumberFormat="1" applyFont="1" applyBorder="1" applyAlignment="1">
      <alignment horizontal="justify" vertical="center"/>
    </xf>
    <xf numFmtId="4" fontId="2" fillId="3" borderId="4" xfId="0" applyNumberFormat="1" applyFont="1" applyFill="1" applyBorder="1" applyAlignment="1">
      <alignment horizontal="justify" vertical="center"/>
    </xf>
    <xf numFmtId="0" fontId="4" fillId="0" borderId="10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B6"/>
  <sheetViews>
    <sheetView workbookViewId="0">
      <selection activeCell="G4" sqref="G4"/>
    </sheetView>
  </sheetViews>
  <sheetFormatPr defaultColWidth="10" defaultRowHeight="13.5" outlineLevelRow="5" outlineLevelCol="1"/>
  <cols>
    <col min="2" max="2" width="68.5" customWidth="1"/>
    <col min="3" max="3" width="0.25" customWidth="1"/>
  </cols>
  <sheetData>
    <row r="2" ht="102" customHeight="1" spans="2:2">
      <c r="B2" s="92"/>
    </row>
    <row r="3" ht="21" customHeight="1" spans="2:2">
      <c r="B3" s="92"/>
    </row>
    <row r="4" ht="144" customHeight="1" spans="2:2">
      <c r="B4" s="93" t="s">
        <v>0</v>
      </c>
    </row>
    <row r="5" ht="170.9" customHeight="1" spans="2:2">
      <c r="B5" s="93" t="s">
        <v>1</v>
      </c>
    </row>
    <row r="6" ht="128.15" customHeight="1" spans="2:2">
      <c r="B6" s="94"/>
    </row>
  </sheetData>
  <pageMargins left="0.75" right="0.75" top="0.270000010728836" bottom="0.270000010728836" header="0" footer="0"/>
  <pageSetup paperSize="9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D20" sqref="D20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"/>
      <c r="B1" s="2"/>
      <c r="C1" s="25"/>
      <c r="D1" s="26"/>
      <c r="E1" s="26"/>
      <c r="F1" s="26"/>
      <c r="G1" s="26"/>
      <c r="H1" s="26"/>
      <c r="I1" s="18" t="s">
        <v>187</v>
      </c>
      <c r="J1" s="6"/>
    </row>
    <row r="2" ht="19.9" customHeight="1" spans="1:10">
      <c r="A2" s="1"/>
      <c r="B2" s="3" t="s">
        <v>188</v>
      </c>
      <c r="C2" s="3"/>
      <c r="D2" s="3"/>
      <c r="E2" s="3"/>
      <c r="F2" s="3"/>
      <c r="G2" s="3"/>
      <c r="H2" s="3"/>
      <c r="I2" s="3"/>
      <c r="J2" s="6" t="s">
        <v>3</v>
      </c>
    </row>
    <row r="3" ht="17.05" customHeight="1" spans="1:10">
      <c r="A3" s="4"/>
      <c r="B3" s="5" t="s">
        <v>5</v>
      </c>
      <c r="C3" s="5"/>
      <c r="D3" s="19"/>
      <c r="E3" s="19"/>
      <c r="F3" s="19"/>
      <c r="G3" s="19"/>
      <c r="H3" s="19"/>
      <c r="I3" s="19" t="s">
        <v>6</v>
      </c>
      <c r="J3" s="20"/>
    </row>
    <row r="4" ht="21.35" customHeight="1" spans="1:10">
      <c r="A4" s="6"/>
      <c r="B4" s="7" t="s">
        <v>189</v>
      </c>
      <c r="C4" s="7" t="s">
        <v>72</v>
      </c>
      <c r="D4" s="7" t="s">
        <v>190</v>
      </c>
      <c r="E4" s="7"/>
      <c r="F4" s="7"/>
      <c r="G4" s="7"/>
      <c r="H4" s="7"/>
      <c r="I4" s="7"/>
      <c r="J4" s="21"/>
    </row>
    <row r="5" ht="21.35" customHeight="1" spans="1:10">
      <c r="A5" s="8"/>
      <c r="B5" s="7"/>
      <c r="C5" s="7"/>
      <c r="D5" s="7" t="s">
        <v>60</v>
      </c>
      <c r="E5" s="27" t="s">
        <v>191</v>
      </c>
      <c r="F5" s="7" t="s">
        <v>192</v>
      </c>
      <c r="G5" s="7"/>
      <c r="H5" s="7"/>
      <c r="I5" s="7" t="s">
        <v>193</v>
      </c>
      <c r="J5" s="21"/>
    </row>
    <row r="6" ht="21.35" customHeight="1" spans="1:10">
      <c r="A6" s="8"/>
      <c r="B6" s="7"/>
      <c r="C6" s="7"/>
      <c r="D6" s="7"/>
      <c r="E6" s="27"/>
      <c r="F6" s="7" t="s">
        <v>148</v>
      </c>
      <c r="G6" s="7" t="s">
        <v>194</v>
      </c>
      <c r="H6" s="7" t="s">
        <v>195</v>
      </c>
      <c r="I6" s="7"/>
      <c r="J6" s="22"/>
    </row>
    <row r="7" ht="19.9" customHeight="1" spans="1:10">
      <c r="A7" s="9"/>
      <c r="B7" s="10"/>
      <c r="C7" s="10" t="s">
        <v>73</v>
      </c>
      <c r="D7" s="11"/>
      <c r="E7" s="11"/>
      <c r="F7" s="11"/>
      <c r="G7" s="11"/>
      <c r="H7" s="11"/>
      <c r="I7" s="11"/>
      <c r="J7" s="23"/>
    </row>
    <row r="8" ht="19.9" customHeight="1" spans="1:10">
      <c r="A8" s="8"/>
      <c r="B8" s="12"/>
      <c r="C8" s="13" t="s">
        <v>23</v>
      </c>
      <c r="D8" s="14"/>
      <c r="E8" s="14"/>
      <c r="F8" s="14"/>
      <c r="G8" s="14"/>
      <c r="H8" s="14"/>
      <c r="I8" s="14"/>
      <c r="J8" s="21"/>
    </row>
    <row r="9" ht="19.9" customHeight="1" spans="1:10">
      <c r="A9" s="8"/>
      <c r="B9" s="12"/>
      <c r="C9" s="13" t="s">
        <v>97</v>
      </c>
      <c r="D9" s="15"/>
      <c r="E9" s="15"/>
      <c r="F9" s="15"/>
      <c r="G9" s="15"/>
      <c r="H9" s="15"/>
      <c r="I9" s="15"/>
      <c r="J9" s="21"/>
    </row>
    <row r="10" ht="8.5" customHeight="1" spans="1:10">
      <c r="A10" s="16"/>
      <c r="B10" s="16"/>
      <c r="C10" s="16"/>
      <c r="D10" s="16"/>
      <c r="E10" s="16"/>
      <c r="F10" s="16"/>
      <c r="G10" s="16"/>
      <c r="H10" s="16"/>
      <c r="I10" s="16"/>
      <c r="J10" s="2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H18" sqref="H18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"/>
      <c r="B1" s="2"/>
      <c r="C1" s="2"/>
      <c r="D1" s="2"/>
      <c r="E1" s="25"/>
      <c r="F1" s="25"/>
      <c r="G1" s="26"/>
      <c r="H1" s="26"/>
      <c r="I1" s="18" t="s">
        <v>196</v>
      </c>
      <c r="J1" s="6"/>
    </row>
    <row r="2" ht="19.9" customHeight="1" spans="1:10">
      <c r="A2" s="1"/>
      <c r="B2" s="3" t="s">
        <v>197</v>
      </c>
      <c r="C2" s="3"/>
      <c r="D2" s="3"/>
      <c r="E2" s="3"/>
      <c r="F2" s="3"/>
      <c r="G2" s="3"/>
      <c r="H2" s="3"/>
      <c r="I2" s="3"/>
      <c r="J2" s="6" t="s">
        <v>3</v>
      </c>
    </row>
    <row r="3" ht="17.05" customHeight="1" spans="1:10">
      <c r="A3" s="4"/>
      <c r="B3" s="5" t="s">
        <v>5</v>
      </c>
      <c r="C3" s="5"/>
      <c r="D3" s="5"/>
      <c r="E3" s="5"/>
      <c r="F3" s="5"/>
      <c r="G3" s="4"/>
      <c r="H3" s="4"/>
      <c r="I3" s="19" t="s">
        <v>6</v>
      </c>
      <c r="J3" s="20"/>
    </row>
    <row r="4" ht="21.35" customHeight="1" spans="1:10">
      <c r="A4" s="6"/>
      <c r="B4" s="7" t="s">
        <v>9</v>
      </c>
      <c r="C4" s="7"/>
      <c r="D4" s="7"/>
      <c r="E4" s="7"/>
      <c r="F4" s="7"/>
      <c r="G4" s="7" t="s">
        <v>198</v>
      </c>
      <c r="H4" s="7"/>
      <c r="I4" s="7"/>
      <c r="J4" s="21"/>
    </row>
    <row r="5" ht="21.35" customHeight="1" spans="1:10">
      <c r="A5" s="8"/>
      <c r="B5" s="7" t="s">
        <v>80</v>
      </c>
      <c r="C5" s="7"/>
      <c r="D5" s="7"/>
      <c r="E5" s="7" t="s">
        <v>71</v>
      </c>
      <c r="F5" s="7" t="s">
        <v>72</v>
      </c>
      <c r="G5" s="7" t="s">
        <v>60</v>
      </c>
      <c r="H5" s="7" t="s">
        <v>76</v>
      </c>
      <c r="I5" s="7" t="s">
        <v>77</v>
      </c>
      <c r="J5" s="21"/>
    </row>
    <row r="6" ht="21.35" customHeight="1" spans="1:10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7"/>
      <c r="I6" s="7"/>
      <c r="J6" s="22"/>
    </row>
    <row r="7" ht="19.9" customHeight="1" spans="1:10">
      <c r="A7" s="9"/>
      <c r="B7" s="10"/>
      <c r="C7" s="10"/>
      <c r="D7" s="10"/>
      <c r="E7" s="10"/>
      <c r="F7" s="10" t="s">
        <v>73</v>
      </c>
      <c r="G7" s="11"/>
      <c r="H7" s="11"/>
      <c r="I7" s="11"/>
      <c r="J7" s="23"/>
    </row>
    <row r="8" ht="19.9" customHeight="1" spans="1:10">
      <c r="A8" s="8"/>
      <c r="B8" s="12"/>
      <c r="C8" s="12"/>
      <c r="D8" s="12"/>
      <c r="E8" s="12"/>
      <c r="F8" s="13" t="s">
        <v>23</v>
      </c>
      <c r="G8" s="14"/>
      <c r="H8" s="14"/>
      <c r="I8" s="14"/>
      <c r="J8" s="21"/>
    </row>
    <row r="9" ht="19.9" customHeight="1" spans="1:10">
      <c r="A9" s="8"/>
      <c r="B9" s="12"/>
      <c r="C9" s="12"/>
      <c r="D9" s="12"/>
      <c r="E9" s="12"/>
      <c r="F9" s="13" t="s">
        <v>23</v>
      </c>
      <c r="G9" s="14"/>
      <c r="H9" s="14"/>
      <c r="I9" s="14"/>
      <c r="J9" s="21"/>
    </row>
    <row r="10" ht="19.9" customHeight="1" spans="1:10">
      <c r="A10" s="8"/>
      <c r="B10" s="12"/>
      <c r="C10" s="12"/>
      <c r="D10" s="12"/>
      <c r="E10" s="12"/>
      <c r="F10" s="13" t="s">
        <v>97</v>
      </c>
      <c r="G10" s="14"/>
      <c r="H10" s="15"/>
      <c r="I10" s="15"/>
      <c r="J10" s="22"/>
    </row>
    <row r="11" ht="8.5" customHeight="1" spans="1:10">
      <c r="A11" s="16"/>
      <c r="B11" s="17"/>
      <c r="C11" s="17"/>
      <c r="D11" s="17"/>
      <c r="E11" s="17"/>
      <c r="F11" s="16"/>
      <c r="G11" s="16"/>
      <c r="H11" s="16"/>
      <c r="I11" s="16"/>
      <c r="J11" s="24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"/>
      <c r="B1" s="2"/>
      <c r="C1" s="25"/>
      <c r="D1" s="26"/>
      <c r="E1" s="26"/>
      <c r="F1" s="26"/>
      <c r="G1" s="26"/>
      <c r="H1" s="26"/>
      <c r="I1" s="18" t="s">
        <v>199</v>
      </c>
      <c r="J1" s="6"/>
    </row>
    <row r="2" ht="19.9" customHeight="1" spans="1:10">
      <c r="A2" s="1"/>
      <c r="B2" s="3" t="s">
        <v>200</v>
      </c>
      <c r="C2" s="3"/>
      <c r="D2" s="3"/>
      <c r="E2" s="3"/>
      <c r="F2" s="3"/>
      <c r="G2" s="3"/>
      <c r="H2" s="3"/>
      <c r="I2" s="3"/>
      <c r="J2" s="6" t="s">
        <v>3</v>
      </c>
    </row>
    <row r="3" ht="17.05" customHeight="1" spans="1:10">
      <c r="A3" s="4"/>
      <c r="B3" s="5" t="s">
        <v>5</v>
      </c>
      <c r="C3" s="5"/>
      <c r="D3" s="19"/>
      <c r="E3" s="19"/>
      <c r="F3" s="19"/>
      <c r="G3" s="19"/>
      <c r="H3" s="19"/>
      <c r="I3" s="19" t="s">
        <v>6</v>
      </c>
      <c r="J3" s="20"/>
    </row>
    <row r="4" ht="21.35" customHeight="1" spans="1:10">
      <c r="A4" s="6"/>
      <c r="B4" s="7" t="s">
        <v>189</v>
      </c>
      <c r="C4" s="7" t="s">
        <v>72</v>
      </c>
      <c r="D4" s="7" t="s">
        <v>190</v>
      </c>
      <c r="E4" s="7"/>
      <c r="F4" s="7"/>
      <c r="G4" s="7"/>
      <c r="H4" s="7"/>
      <c r="I4" s="7"/>
      <c r="J4" s="21"/>
    </row>
    <row r="5" ht="21.35" customHeight="1" spans="1:10">
      <c r="A5" s="8"/>
      <c r="B5" s="7"/>
      <c r="C5" s="7"/>
      <c r="D5" s="7" t="s">
        <v>60</v>
      </c>
      <c r="E5" s="27" t="s">
        <v>191</v>
      </c>
      <c r="F5" s="7" t="s">
        <v>192</v>
      </c>
      <c r="G5" s="7"/>
      <c r="H5" s="7"/>
      <c r="I5" s="7" t="s">
        <v>193</v>
      </c>
      <c r="J5" s="21"/>
    </row>
    <row r="6" ht="21.35" customHeight="1" spans="1:10">
      <c r="A6" s="8"/>
      <c r="B6" s="7"/>
      <c r="C6" s="7"/>
      <c r="D6" s="7"/>
      <c r="E6" s="27"/>
      <c r="F6" s="7" t="s">
        <v>148</v>
      </c>
      <c r="G6" s="7" t="s">
        <v>194</v>
      </c>
      <c r="H6" s="7" t="s">
        <v>195</v>
      </c>
      <c r="I6" s="7"/>
      <c r="J6" s="22"/>
    </row>
    <row r="7" ht="19.9" customHeight="1" spans="1:10">
      <c r="A7" s="9"/>
      <c r="B7" s="10"/>
      <c r="C7" s="10" t="s">
        <v>73</v>
      </c>
      <c r="D7" s="11"/>
      <c r="E7" s="11"/>
      <c r="F7" s="11"/>
      <c r="G7" s="11"/>
      <c r="H7" s="11"/>
      <c r="I7" s="11"/>
      <c r="J7" s="23"/>
    </row>
    <row r="8" ht="19.9" customHeight="1" spans="1:10">
      <c r="A8" s="8"/>
      <c r="B8" s="12"/>
      <c r="C8" s="13" t="s">
        <v>23</v>
      </c>
      <c r="D8" s="14"/>
      <c r="E8" s="14"/>
      <c r="F8" s="14"/>
      <c r="G8" s="14"/>
      <c r="H8" s="14"/>
      <c r="I8" s="14"/>
      <c r="J8" s="21"/>
    </row>
    <row r="9" ht="19.9" customHeight="1" spans="1:10">
      <c r="A9" s="8"/>
      <c r="B9" s="12"/>
      <c r="C9" s="13" t="s">
        <v>97</v>
      </c>
      <c r="D9" s="15"/>
      <c r="E9" s="15"/>
      <c r="F9" s="15"/>
      <c r="G9" s="15"/>
      <c r="H9" s="15"/>
      <c r="I9" s="15"/>
      <c r="J9" s="21"/>
    </row>
    <row r="10" ht="8.5" customHeight="1" spans="1:10">
      <c r="A10" s="16"/>
      <c r="B10" s="16"/>
      <c r="C10" s="16"/>
      <c r="D10" s="16"/>
      <c r="E10" s="16"/>
      <c r="F10" s="16"/>
      <c r="G10" s="16"/>
      <c r="H10" s="16"/>
      <c r="I10" s="16"/>
      <c r="J10" s="2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I24" sqref="I24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"/>
      <c r="B1" s="2"/>
      <c r="C1" s="2"/>
      <c r="D1" s="2"/>
      <c r="E1" s="2"/>
      <c r="F1" s="2"/>
      <c r="G1" s="2"/>
      <c r="H1" s="2"/>
      <c r="I1" s="18" t="s">
        <v>201</v>
      </c>
      <c r="J1" s="6"/>
    </row>
    <row r="2" ht="19.9" customHeight="1" spans="1:10">
      <c r="A2" s="1"/>
      <c r="B2" s="3" t="s">
        <v>202</v>
      </c>
      <c r="C2" s="3"/>
      <c r="D2" s="3"/>
      <c r="E2" s="3"/>
      <c r="F2" s="3"/>
      <c r="G2" s="3"/>
      <c r="H2" s="3"/>
      <c r="I2" s="3"/>
      <c r="J2" s="6" t="s">
        <v>3</v>
      </c>
    </row>
    <row r="3" ht="17.05" customHeight="1" spans="1:10">
      <c r="A3" s="4"/>
      <c r="B3" s="5" t="s">
        <v>5</v>
      </c>
      <c r="C3" s="5"/>
      <c r="D3" s="5"/>
      <c r="E3" s="5"/>
      <c r="F3" s="5"/>
      <c r="G3" s="4"/>
      <c r="H3" s="4"/>
      <c r="I3" s="19" t="s">
        <v>6</v>
      </c>
      <c r="J3" s="20"/>
    </row>
    <row r="4" ht="21.35" customHeight="1" spans="1:10">
      <c r="A4" s="6"/>
      <c r="B4" s="7" t="s">
        <v>9</v>
      </c>
      <c r="C4" s="7"/>
      <c r="D4" s="7"/>
      <c r="E4" s="7"/>
      <c r="F4" s="7"/>
      <c r="G4" s="7" t="s">
        <v>203</v>
      </c>
      <c r="H4" s="7"/>
      <c r="I4" s="7"/>
      <c r="J4" s="21"/>
    </row>
    <row r="5" ht="21.35" customHeight="1" spans="1:10">
      <c r="A5" s="8"/>
      <c r="B5" s="7" t="s">
        <v>80</v>
      </c>
      <c r="C5" s="7"/>
      <c r="D5" s="7"/>
      <c r="E5" s="7" t="s">
        <v>71</v>
      </c>
      <c r="F5" s="7" t="s">
        <v>72</v>
      </c>
      <c r="G5" s="7" t="s">
        <v>60</v>
      </c>
      <c r="H5" s="7" t="s">
        <v>76</v>
      </c>
      <c r="I5" s="7" t="s">
        <v>77</v>
      </c>
      <c r="J5" s="21"/>
    </row>
    <row r="6" ht="21.35" customHeight="1" spans="1:10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7"/>
      <c r="I6" s="7"/>
      <c r="J6" s="22"/>
    </row>
    <row r="7" ht="19.9" customHeight="1" spans="1:10">
      <c r="A7" s="9"/>
      <c r="B7" s="10"/>
      <c r="C7" s="10"/>
      <c r="D7" s="10"/>
      <c r="E7" s="10"/>
      <c r="F7" s="10" t="s">
        <v>73</v>
      </c>
      <c r="G7" s="11"/>
      <c r="H7" s="11"/>
      <c r="I7" s="11"/>
      <c r="J7" s="23"/>
    </row>
    <row r="8" ht="19.9" customHeight="1" spans="1:10">
      <c r="A8" s="8"/>
      <c r="B8" s="12"/>
      <c r="C8" s="12"/>
      <c r="D8" s="12"/>
      <c r="E8" s="12"/>
      <c r="F8" s="13" t="s">
        <v>23</v>
      </c>
      <c r="G8" s="14"/>
      <c r="H8" s="14"/>
      <c r="I8" s="14"/>
      <c r="J8" s="21"/>
    </row>
    <row r="9" ht="19.9" customHeight="1" spans="1:10">
      <c r="A9" s="8"/>
      <c r="B9" s="12"/>
      <c r="C9" s="12"/>
      <c r="D9" s="12"/>
      <c r="E9" s="12"/>
      <c r="F9" s="13" t="s">
        <v>23</v>
      </c>
      <c r="G9" s="14"/>
      <c r="H9" s="14"/>
      <c r="I9" s="14"/>
      <c r="J9" s="21"/>
    </row>
    <row r="10" ht="19.9" customHeight="1" spans="1:10">
      <c r="A10" s="8"/>
      <c r="B10" s="12"/>
      <c r="C10" s="12"/>
      <c r="D10" s="12"/>
      <c r="E10" s="12"/>
      <c r="F10" s="13" t="s">
        <v>97</v>
      </c>
      <c r="G10" s="14"/>
      <c r="H10" s="15"/>
      <c r="I10" s="15"/>
      <c r="J10" s="21"/>
    </row>
    <row r="11" ht="8.5" customHeight="1" spans="1:10">
      <c r="A11" s="16"/>
      <c r="B11" s="17"/>
      <c r="C11" s="17"/>
      <c r="D11" s="17"/>
      <c r="E11" s="17"/>
      <c r="F11" s="16"/>
      <c r="G11" s="16"/>
      <c r="H11" s="16"/>
      <c r="I11" s="16"/>
      <c r="J11" s="24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workbookViewId="0">
      <pane ySplit="5" topLeftCell="A6" activePane="bottomLeft" state="frozen"/>
      <selection/>
      <selection pane="bottomLeft" activeCell="H18" sqref="H18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64"/>
      <c r="B1" s="2"/>
      <c r="C1" s="25"/>
      <c r="D1" s="65"/>
      <c r="E1" s="2" t="s">
        <v>2</v>
      </c>
      <c r="F1" s="62" t="s">
        <v>3</v>
      </c>
    </row>
    <row r="2" ht="19.9" customHeight="1" spans="1:6">
      <c r="A2" s="65"/>
      <c r="B2" s="67" t="s">
        <v>4</v>
      </c>
      <c r="C2" s="67"/>
      <c r="D2" s="67"/>
      <c r="E2" s="67"/>
      <c r="F2" s="62"/>
    </row>
    <row r="3" ht="17.05" customHeight="1" spans="1:6">
      <c r="A3" s="68"/>
      <c r="B3" s="5" t="s">
        <v>5</v>
      </c>
      <c r="C3" s="53"/>
      <c r="D3" s="53"/>
      <c r="E3" s="69" t="s">
        <v>6</v>
      </c>
      <c r="F3" s="63"/>
    </row>
    <row r="4" ht="21.35" customHeight="1" spans="1:6">
      <c r="A4" s="70"/>
      <c r="B4" s="38" t="s">
        <v>7</v>
      </c>
      <c r="C4" s="38"/>
      <c r="D4" s="38" t="s">
        <v>8</v>
      </c>
      <c r="E4" s="38"/>
      <c r="F4" s="35"/>
    </row>
    <row r="5" ht="21.35" customHeight="1" spans="1:6">
      <c r="A5" s="70"/>
      <c r="B5" s="38" t="s">
        <v>9</v>
      </c>
      <c r="C5" s="38" t="s">
        <v>10</v>
      </c>
      <c r="D5" s="38" t="s">
        <v>9</v>
      </c>
      <c r="E5" s="38" t="s">
        <v>10</v>
      </c>
      <c r="F5" s="35"/>
    </row>
    <row r="6" ht="19.9" customHeight="1" spans="1:6">
      <c r="A6" s="6"/>
      <c r="B6" s="44" t="s">
        <v>11</v>
      </c>
      <c r="C6" s="30">
        <v>651.88</v>
      </c>
      <c r="D6" s="44" t="s">
        <v>12</v>
      </c>
      <c r="E6" s="30">
        <v>646.01</v>
      </c>
      <c r="F6" s="22"/>
    </row>
    <row r="7" ht="19.9" customHeight="1" spans="1:6">
      <c r="A7" s="6"/>
      <c r="B7" s="44" t="s">
        <v>13</v>
      </c>
      <c r="C7" s="30"/>
      <c r="D7" s="44" t="s">
        <v>14</v>
      </c>
      <c r="E7" s="30"/>
      <c r="F7" s="22"/>
    </row>
    <row r="8" ht="19.9" customHeight="1" spans="1:6">
      <c r="A8" s="6"/>
      <c r="B8" s="44" t="s">
        <v>15</v>
      </c>
      <c r="C8" s="30"/>
      <c r="D8" s="44" t="s">
        <v>16</v>
      </c>
      <c r="E8" s="30"/>
      <c r="F8" s="22"/>
    </row>
    <row r="9" ht="19.9" customHeight="1" spans="1:6">
      <c r="A9" s="6"/>
      <c r="B9" s="44" t="s">
        <v>17</v>
      </c>
      <c r="C9" s="30"/>
      <c r="D9" s="44" t="s">
        <v>18</v>
      </c>
      <c r="E9" s="30"/>
      <c r="F9" s="22"/>
    </row>
    <row r="10" ht="19.9" customHeight="1" spans="1:6">
      <c r="A10" s="6"/>
      <c r="B10" s="44" t="s">
        <v>19</v>
      </c>
      <c r="C10" s="30"/>
      <c r="D10" s="44" t="s">
        <v>20</v>
      </c>
      <c r="E10" s="30"/>
      <c r="F10" s="22"/>
    </row>
    <row r="11" ht="19.9" customHeight="1" spans="1:6">
      <c r="A11" s="6"/>
      <c r="B11" s="44" t="s">
        <v>21</v>
      </c>
      <c r="C11" s="30"/>
      <c r="D11" s="44" t="s">
        <v>22</v>
      </c>
      <c r="E11" s="30"/>
      <c r="F11" s="22"/>
    </row>
    <row r="12" ht="19.9" customHeight="1" spans="1:6">
      <c r="A12" s="6"/>
      <c r="B12" s="44" t="s">
        <v>23</v>
      </c>
      <c r="C12" s="30"/>
      <c r="D12" s="44" t="s">
        <v>24</v>
      </c>
      <c r="E12" s="30"/>
      <c r="F12" s="22"/>
    </row>
    <row r="13" ht="19.9" customHeight="1" spans="1:6">
      <c r="A13" s="6"/>
      <c r="B13" s="44" t="s">
        <v>23</v>
      </c>
      <c r="C13" s="30"/>
      <c r="D13" s="44" t="s">
        <v>25</v>
      </c>
      <c r="E13" s="30">
        <v>2.07</v>
      </c>
      <c r="F13" s="22"/>
    </row>
    <row r="14" ht="19.9" customHeight="1" spans="1:6">
      <c r="A14" s="6"/>
      <c r="B14" s="44" t="s">
        <v>23</v>
      </c>
      <c r="C14" s="30"/>
      <c r="D14" s="44" t="s">
        <v>26</v>
      </c>
      <c r="E14" s="30"/>
      <c r="F14" s="22"/>
    </row>
    <row r="15" ht="19.9" customHeight="1" spans="1:6">
      <c r="A15" s="6"/>
      <c r="B15" s="44" t="s">
        <v>23</v>
      </c>
      <c r="C15" s="30"/>
      <c r="D15" s="44" t="s">
        <v>27</v>
      </c>
      <c r="E15" s="30">
        <v>1.33</v>
      </c>
      <c r="F15" s="22"/>
    </row>
    <row r="16" ht="19.9" customHeight="1" spans="1:6">
      <c r="A16" s="6"/>
      <c r="B16" s="44" t="s">
        <v>23</v>
      </c>
      <c r="C16" s="30"/>
      <c r="D16" s="44" t="s">
        <v>28</v>
      </c>
      <c r="E16" s="30"/>
      <c r="F16" s="22"/>
    </row>
    <row r="17" ht="19.9" customHeight="1" spans="1:6">
      <c r="A17" s="6"/>
      <c r="B17" s="44" t="s">
        <v>23</v>
      </c>
      <c r="C17" s="30"/>
      <c r="D17" s="44" t="s">
        <v>29</v>
      </c>
      <c r="E17" s="30"/>
      <c r="F17" s="22"/>
    </row>
    <row r="18" ht="19.9" customHeight="1" spans="1:6">
      <c r="A18" s="6"/>
      <c r="B18" s="44" t="s">
        <v>23</v>
      </c>
      <c r="C18" s="30"/>
      <c r="D18" s="44" t="s">
        <v>30</v>
      </c>
      <c r="E18" s="30"/>
      <c r="F18" s="22"/>
    </row>
    <row r="19" ht="19.9" customHeight="1" spans="1:6">
      <c r="A19" s="6"/>
      <c r="B19" s="44" t="s">
        <v>23</v>
      </c>
      <c r="C19" s="30"/>
      <c r="D19" s="44" t="s">
        <v>31</v>
      </c>
      <c r="E19" s="30"/>
      <c r="F19" s="22"/>
    </row>
    <row r="20" ht="19.9" customHeight="1" spans="1:6">
      <c r="A20" s="6"/>
      <c r="B20" s="44" t="s">
        <v>23</v>
      </c>
      <c r="C20" s="30"/>
      <c r="D20" s="44" t="s">
        <v>32</v>
      </c>
      <c r="E20" s="30"/>
      <c r="F20" s="22"/>
    </row>
    <row r="21" ht="19.9" customHeight="1" spans="1:6">
      <c r="A21" s="6"/>
      <c r="B21" s="44" t="s">
        <v>23</v>
      </c>
      <c r="C21" s="30"/>
      <c r="D21" s="44" t="s">
        <v>33</v>
      </c>
      <c r="E21" s="30"/>
      <c r="F21" s="22"/>
    </row>
    <row r="22" ht="19.9" customHeight="1" spans="1:6">
      <c r="A22" s="6"/>
      <c r="B22" s="44" t="s">
        <v>23</v>
      </c>
      <c r="C22" s="30"/>
      <c r="D22" s="44" t="s">
        <v>34</v>
      </c>
      <c r="E22" s="30"/>
      <c r="F22" s="22"/>
    </row>
    <row r="23" ht="19.9" customHeight="1" spans="1:6">
      <c r="A23" s="6"/>
      <c r="B23" s="44" t="s">
        <v>23</v>
      </c>
      <c r="C23" s="30"/>
      <c r="D23" s="44" t="s">
        <v>35</v>
      </c>
      <c r="E23" s="30"/>
      <c r="F23" s="22"/>
    </row>
    <row r="24" ht="19.9" customHeight="1" spans="1:6">
      <c r="A24" s="6"/>
      <c r="B24" s="44" t="s">
        <v>23</v>
      </c>
      <c r="C24" s="30"/>
      <c r="D24" s="44" t="s">
        <v>36</v>
      </c>
      <c r="E24" s="30"/>
      <c r="F24" s="22"/>
    </row>
    <row r="25" ht="19.9" customHeight="1" spans="1:6">
      <c r="A25" s="6"/>
      <c r="B25" s="44" t="s">
        <v>23</v>
      </c>
      <c r="C25" s="30"/>
      <c r="D25" s="44" t="s">
        <v>37</v>
      </c>
      <c r="E25" s="30">
        <v>2.47</v>
      </c>
      <c r="F25" s="22"/>
    </row>
    <row r="26" ht="19.9" customHeight="1" spans="1:6">
      <c r="A26" s="6"/>
      <c r="B26" s="44" t="s">
        <v>23</v>
      </c>
      <c r="C26" s="30"/>
      <c r="D26" s="44" t="s">
        <v>38</v>
      </c>
      <c r="E26" s="30"/>
      <c r="F26" s="22"/>
    </row>
    <row r="27" ht="19.9" customHeight="1" spans="1:6">
      <c r="A27" s="6"/>
      <c r="B27" s="44" t="s">
        <v>23</v>
      </c>
      <c r="C27" s="30"/>
      <c r="D27" s="44" t="s">
        <v>39</v>
      </c>
      <c r="E27" s="30"/>
      <c r="F27" s="22"/>
    </row>
    <row r="28" ht="19.9" customHeight="1" spans="1:6">
      <c r="A28" s="6"/>
      <c r="B28" s="44" t="s">
        <v>23</v>
      </c>
      <c r="C28" s="30"/>
      <c r="D28" s="44" t="s">
        <v>40</v>
      </c>
      <c r="E28" s="30"/>
      <c r="F28" s="22"/>
    </row>
    <row r="29" ht="19.9" customHeight="1" spans="1:6">
      <c r="A29" s="6"/>
      <c r="B29" s="44" t="s">
        <v>23</v>
      </c>
      <c r="C29" s="30"/>
      <c r="D29" s="44" t="s">
        <v>41</v>
      </c>
      <c r="E29" s="30"/>
      <c r="F29" s="22"/>
    </row>
    <row r="30" ht="19.9" customHeight="1" spans="1:6">
      <c r="A30" s="6"/>
      <c r="B30" s="44" t="s">
        <v>23</v>
      </c>
      <c r="C30" s="30"/>
      <c r="D30" s="44" t="s">
        <v>42</v>
      </c>
      <c r="E30" s="30"/>
      <c r="F30" s="22"/>
    </row>
    <row r="31" ht="19.9" customHeight="1" spans="1:6">
      <c r="A31" s="6"/>
      <c r="B31" s="44" t="s">
        <v>23</v>
      </c>
      <c r="C31" s="30"/>
      <c r="D31" s="44" t="s">
        <v>43</v>
      </c>
      <c r="E31" s="30"/>
      <c r="F31" s="22"/>
    </row>
    <row r="32" ht="19.9" customHeight="1" spans="1:6">
      <c r="A32" s="6"/>
      <c r="B32" s="44" t="s">
        <v>23</v>
      </c>
      <c r="C32" s="30"/>
      <c r="D32" s="44" t="s">
        <v>44</v>
      </c>
      <c r="E32" s="30"/>
      <c r="F32" s="22"/>
    </row>
    <row r="33" ht="19.9" customHeight="1" spans="1:6">
      <c r="A33" s="6"/>
      <c r="B33" s="44" t="s">
        <v>23</v>
      </c>
      <c r="C33" s="30"/>
      <c r="D33" s="44" t="s">
        <v>45</v>
      </c>
      <c r="E33" s="30"/>
      <c r="F33" s="22"/>
    </row>
    <row r="34" ht="19.9" customHeight="1" spans="1:6">
      <c r="A34" s="6"/>
      <c r="B34" s="44" t="s">
        <v>23</v>
      </c>
      <c r="C34" s="30"/>
      <c r="D34" s="44" t="s">
        <v>46</v>
      </c>
      <c r="E34" s="30"/>
      <c r="F34" s="22"/>
    </row>
    <row r="35" ht="19.9" customHeight="1" spans="1:6">
      <c r="A35" s="6"/>
      <c r="B35" s="44" t="s">
        <v>23</v>
      </c>
      <c r="C35" s="30"/>
      <c r="D35" s="44" t="s">
        <v>47</v>
      </c>
      <c r="E35" s="30"/>
      <c r="F35" s="22"/>
    </row>
    <row r="36" ht="19.9" customHeight="1" spans="1:6">
      <c r="A36" s="6"/>
      <c r="B36" s="44" t="s">
        <v>23</v>
      </c>
      <c r="C36" s="30"/>
      <c r="D36" s="44" t="s">
        <v>48</v>
      </c>
      <c r="E36" s="30"/>
      <c r="F36" s="22"/>
    </row>
    <row r="37" ht="19.9" customHeight="1" spans="1:6">
      <c r="A37" s="9"/>
      <c r="B37" s="84" t="s">
        <v>49</v>
      </c>
      <c r="C37" s="42">
        <f>C6</f>
        <v>651.88</v>
      </c>
      <c r="D37" s="84" t="s">
        <v>50</v>
      </c>
      <c r="E37" s="42">
        <f>E6+E13+E15+E25</f>
        <v>651.88</v>
      </c>
      <c r="F37" s="23"/>
    </row>
    <row r="38" ht="19.9" customHeight="1" spans="1:6">
      <c r="A38" s="6"/>
      <c r="B38" s="71" t="s">
        <v>51</v>
      </c>
      <c r="C38" s="30"/>
      <c r="D38" s="71" t="s">
        <v>52</v>
      </c>
      <c r="E38" s="30"/>
      <c r="F38" s="85"/>
    </row>
    <row r="39" ht="19.9" customHeight="1" spans="1:6">
      <c r="A39" s="86"/>
      <c r="B39" s="71" t="s">
        <v>53</v>
      </c>
      <c r="C39" s="30"/>
      <c r="D39" s="71" t="s">
        <v>54</v>
      </c>
      <c r="E39" s="30"/>
      <c r="F39" s="85"/>
    </row>
    <row r="40" ht="19.9" customHeight="1" spans="1:6">
      <c r="A40" s="86"/>
      <c r="B40" s="87"/>
      <c r="C40" s="87"/>
      <c r="D40" s="71" t="s">
        <v>55</v>
      </c>
      <c r="E40" s="30"/>
      <c r="F40" s="85"/>
    </row>
    <row r="41" ht="19.9" customHeight="1" spans="1:6">
      <c r="A41" s="88"/>
      <c r="B41" s="41" t="s">
        <v>56</v>
      </c>
      <c r="C41" s="42">
        <f>C37</f>
        <v>651.88</v>
      </c>
      <c r="D41" s="41" t="s">
        <v>57</v>
      </c>
      <c r="E41" s="42">
        <f>E37</f>
        <v>651.88</v>
      </c>
      <c r="F41" s="89"/>
    </row>
    <row r="42" ht="8.5" customHeight="1" spans="1:6">
      <c r="A42" s="72"/>
      <c r="B42" s="72"/>
      <c r="C42" s="90"/>
      <c r="D42" s="90"/>
      <c r="E42" s="72"/>
      <c r="F42" s="91"/>
    </row>
  </sheetData>
  <mergeCells count="4">
    <mergeCell ref="B2:E2"/>
    <mergeCell ref="B4:C4"/>
    <mergeCell ref="D4:E4"/>
    <mergeCell ref="A6:A36"/>
  </mergeCells>
  <pageMargins left="0.75" right="0.75" top="0.270000010728836" bottom="0.270000010728836" header="0" footer="0"/>
  <pageSetup paperSize="9" scale="74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workbookViewId="0">
      <pane ySplit="6" topLeftCell="A7" activePane="bottomLeft" state="frozen"/>
      <selection/>
      <selection pane="bottomLeft" activeCell="R18" sqref="R18"/>
    </sheetView>
  </sheetViews>
  <sheetFormatPr defaultColWidth="10" defaultRowHeight="13.5"/>
  <cols>
    <col min="1" max="1" width="1.53333333333333" customWidth="1"/>
    <col min="2" max="2" width="9.125" customWidth="1"/>
    <col min="3" max="3" width="30.5" customWidth="1"/>
    <col min="4" max="4" width="8.5" customWidth="1"/>
    <col min="5" max="5" width="9" customWidth="1"/>
    <col min="6" max="6" width="16.4083333333333" customWidth="1"/>
    <col min="7" max="14" width="10.625" customWidth="1"/>
    <col min="15" max="15" width="1.53333333333333" customWidth="1"/>
  </cols>
  <sheetData>
    <row r="1" ht="14.3" customHeight="1" spans="1:15">
      <c r="A1" s="1"/>
      <c r="B1" s="2"/>
      <c r="C1" s="25"/>
      <c r="D1" s="26"/>
      <c r="E1" s="26"/>
      <c r="F1" s="26"/>
      <c r="G1" s="25"/>
      <c r="H1" s="25"/>
      <c r="I1" s="25"/>
      <c r="J1" s="25"/>
      <c r="K1" s="25"/>
      <c r="L1" s="25"/>
      <c r="M1" s="25"/>
      <c r="N1" s="18" t="s">
        <v>58</v>
      </c>
      <c r="O1" s="6"/>
    </row>
    <row r="2" ht="19.9" customHeight="1" spans="1:15">
      <c r="A2" s="1"/>
      <c r="B2" s="3" t="s">
        <v>59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 t="s">
        <v>3</v>
      </c>
    </row>
    <row r="3" ht="17.05" customHeight="1" spans="1:15">
      <c r="A3" s="4"/>
      <c r="B3" s="5" t="s">
        <v>5</v>
      </c>
      <c r="C3" s="5"/>
      <c r="D3" s="4"/>
      <c r="E3" s="4"/>
      <c r="F3" s="61"/>
      <c r="G3" s="4"/>
      <c r="H3" s="61"/>
      <c r="I3" s="61"/>
      <c r="J3" s="61"/>
      <c r="K3" s="61"/>
      <c r="L3" s="61"/>
      <c r="M3" s="61"/>
      <c r="N3" s="19" t="s">
        <v>6</v>
      </c>
      <c r="O3" s="20"/>
    </row>
    <row r="4" ht="21.35" customHeight="1" spans="1:15">
      <c r="A4" s="8"/>
      <c r="B4" s="27" t="s">
        <v>9</v>
      </c>
      <c r="C4" s="27"/>
      <c r="D4" s="27" t="s">
        <v>60</v>
      </c>
      <c r="E4" s="27" t="s">
        <v>61</v>
      </c>
      <c r="F4" s="27" t="s">
        <v>62</v>
      </c>
      <c r="G4" s="27" t="s">
        <v>63</v>
      </c>
      <c r="H4" s="27" t="s">
        <v>64</v>
      </c>
      <c r="I4" s="27" t="s">
        <v>65</v>
      </c>
      <c r="J4" s="27" t="s">
        <v>66</v>
      </c>
      <c r="K4" s="27" t="s">
        <v>67</v>
      </c>
      <c r="L4" s="27" t="s">
        <v>68</v>
      </c>
      <c r="M4" s="27" t="s">
        <v>69</v>
      </c>
      <c r="N4" s="27" t="s">
        <v>70</v>
      </c>
      <c r="O4" s="22"/>
    </row>
    <row r="5" ht="21.35" customHeight="1" spans="1:15">
      <c r="A5" s="8"/>
      <c r="B5" s="27" t="s">
        <v>71</v>
      </c>
      <c r="C5" s="27" t="s">
        <v>72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2"/>
    </row>
    <row r="6" ht="21.35" customHeight="1" spans="1:15">
      <c r="A6" s="8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2"/>
    </row>
    <row r="7" ht="19.9" customHeight="1" spans="1:15">
      <c r="A7" s="9"/>
      <c r="B7" s="10"/>
      <c r="C7" s="10" t="s">
        <v>73</v>
      </c>
      <c r="D7" s="11">
        <f>D8</f>
        <v>651.88</v>
      </c>
      <c r="E7" s="11"/>
      <c r="F7" s="11">
        <f>F8</f>
        <v>651.88</v>
      </c>
      <c r="G7" s="11"/>
      <c r="H7" s="11"/>
      <c r="I7" s="11"/>
      <c r="J7" s="11"/>
      <c r="K7" s="11"/>
      <c r="L7" s="11"/>
      <c r="M7" s="11"/>
      <c r="N7" s="11"/>
      <c r="O7" s="23"/>
    </row>
    <row r="8" ht="19.9" customHeight="1" spans="1:15">
      <c r="A8" s="8"/>
      <c r="B8" s="12">
        <v>105001</v>
      </c>
      <c r="C8" s="13" t="s">
        <v>0</v>
      </c>
      <c r="D8" s="14">
        <f>F8</f>
        <v>651.88</v>
      </c>
      <c r="E8" s="14"/>
      <c r="F8" s="11">
        <v>651.88</v>
      </c>
      <c r="G8" s="14"/>
      <c r="H8" s="14"/>
      <c r="I8" s="14"/>
      <c r="J8" s="14"/>
      <c r="K8" s="14"/>
      <c r="L8" s="14"/>
      <c r="M8" s="14"/>
      <c r="N8" s="14"/>
      <c r="O8" s="21"/>
    </row>
    <row r="9" ht="19.9" customHeight="1" spans="1:15">
      <c r="A9" s="8"/>
      <c r="B9" s="12"/>
      <c r="C9" s="13" t="s">
        <v>23</v>
      </c>
      <c r="D9" s="14"/>
      <c r="E9" s="15"/>
      <c r="F9" s="15"/>
      <c r="G9" s="15"/>
      <c r="H9" s="15"/>
      <c r="I9" s="15"/>
      <c r="J9" s="15"/>
      <c r="K9" s="15"/>
      <c r="L9" s="15"/>
      <c r="M9" s="15"/>
      <c r="N9" s="15"/>
      <c r="O9" s="21"/>
    </row>
    <row r="10" ht="8.5" customHeight="1" spans="1:1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7"/>
      <c r="O10" s="2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scale="82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pane ySplit="6" topLeftCell="A7" activePane="bottomLeft" state="frozen"/>
      <selection/>
      <selection pane="bottomLeft" activeCell="I21" sqref="I21"/>
    </sheetView>
  </sheetViews>
  <sheetFormatPr defaultColWidth="10" defaultRowHeight="13.5"/>
  <cols>
    <col min="1" max="1" width="1.53333333333333" customWidth="1"/>
    <col min="2" max="4" width="6.15" customWidth="1"/>
    <col min="5" max="5" width="8.125" customWidth="1"/>
    <col min="6" max="6" width="32.875" customWidth="1"/>
    <col min="7" max="7" width="11.5" customWidth="1"/>
    <col min="8" max="8" width="11.125" customWidth="1"/>
    <col min="9" max="9" width="11.875" customWidth="1"/>
    <col min="10" max="10" width="7.625" style="74" customWidth="1"/>
    <col min="11" max="11" width="11.25" style="74" customWidth="1"/>
    <col min="12" max="12" width="1.53333333333333" customWidth="1"/>
    <col min="13" max="13" width="9.76666666666667" customWidth="1"/>
  </cols>
  <sheetData>
    <row r="1" ht="14.3" customHeight="1" spans="1:12">
      <c r="A1" s="1"/>
      <c r="B1" s="2"/>
      <c r="C1" s="2"/>
      <c r="D1" s="2"/>
      <c r="E1" s="25"/>
      <c r="F1" s="25"/>
      <c r="G1" s="26"/>
      <c r="H1" s="26"/>
      <c r="I1" s="26"/>
      <c r="J1" s="75"/>
      <c r="K1" s="76" t="s">
        <v>74</v>
      </c>
      <c r="L1" s="6"/>
    </row>
    <row r="2" ht="19.9" customHeight="1" spans="1:12">
      <c r="A2" s="1"/>
      <c r="B2" s="3" t="s">
        <v>75</v>
      </c>
      <c r="C2" s="3"/>
      <c r="D2" s="3"/>
      <c r="E2" s="3"/>
      <c r="F2" s="3"/>
      <c r="G2" s="3"/>
      <c r="H2" s="3"/>
      <c r="I2" s="3"/>
      <c r="J2" s="77"/>
      <c r="K2" s="77"/>
      <c r="L2" s="6" t="s">
        <v>3</v>
      </c>
    </row>
    <row r="3" ht="37" customHeight="1" spans="1:12">
      <c r="A3" s="4"/>
      <c r="B3" s="5" t="s">
        <v>5</v>
      </c>
      <c r="C3" s="5"/>
      <c r="D3" s="5"/>
      <c r="E3" s="5"/>
      <c r="F3" s="5"/>
      <c r="G3" s="4"/>
      <c r="H3" s="4"/>
      <c r="I3" s="61"/>
      <c r="J3" s="78"/>
      <c r="K3" s="79" t="s">
        <v>6</v>
      </c>
      <c r="L3" s="20"/>
    </row>
    <row r="4" ht="21.35" customHeight="1" spans="1:12">
      <c r="A4" s="6"/>
      <c r="B4" s="7" t="s">
        <v>9</v>
      </c>
      <c r="C4" s="7"/>
      <c r="D4" s="7"/>
      <c r="E4" s="7"/>
      <c r="F4" s="7"/>
      <c r="G4" s="7" t="s">
        <v>60</v>
      </c>
      <c r="H4" s="7" t="s">
        <v>76</v>
      </c>
      <c r="I4" s="7" t="s">
        <v>77</v>
      </c>
      <c r="J4" s="80" t="s">
        <v>78</v>
      </c>
      <c r="K4" s="80" t="s">
        <v>79</v>
      </c>
      <c r="L4" s="21"/>
    </row>
    <row r="5" ht="21.35" customHeight="1" spans="1:12">
      <c r="A5" s="8"/>
      <c r="B5" s="7" t="s">
        <v>80</v>
      </c>
      <c r="C5" s="7"/>
      <c r="D5" s="7"/>
      <c r="E5" s="7" t="s">
        <v>71</v>
      </c>
      <c r="F5" s="7" t="s">
        <v>72</v>
      </c>
      <c r="G5" s="7"/>
      <c r="H5" s="7"/>
      <c r="I5" s="7"/>
      <c r="J5" s="80"/>
      <c r="K5" s="80"/>
      <c r="L5" s="21"/>
    </row>
    <row r="6" ht="21.35" customHeight="1" spans="1:12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7"/>
      <c r="I6" s="7"/>
      <c r="J6" s="80"/>
      <c r="K6" s="80"/>
      <c r="L6" s="22"/>
    </row>
    <row r="7" ht="19.9" customHeight="1" spans="1:12">
      <c r="A7" s="9"/>
      <c r="B7" s="10"/>
      <c r="C7" s="10"/>
      <c r="D7" s="10"/>
      <c r="E7" s="10"/>
      <c r="F7" s="10" t="s">
        <v>73</v>
      </c>
      <c r="G7" s="14">
        <f>G8</f>
        <v>651.88</v>
      </c>
      <c r="H7" s="14">
        <f>H8</f>
        <v>51.88</v>
      </c>
      <c r="I7" s="14">
        <f>I8</f>
        <v>600</v>
      </c>
      <c r="J7" s="81"/>
      <c r="K7" s="81"/>
      <c r="L7" s="23"/>
    </row>
    <row r="8" ht="19.9" customHeight="1" spans="1:12">
      <c r="A8" s="9"/>
      <c r="B8" s="10"/>
      <c r="C8" s="10"/>
      <c r="D8" s="10"/>
      <c r="E8" s="10"/>
      <c r="F8" s="13" t="s">
        <v>0</v>
      </c>
      <c r="G8" s="14">
        <v>651.88</v>
      </c>
      <c r="H8" s="14">
        <v>51.88</v>
      </c>
      <c r="I8" s="14">
        <f>I10+I11</f>
        <v>600</v>
      </c>
      <c r="J8" s="81"/>
      <c r="K8" s="81"/>
      <c r="L8" s="23"/>
    </row>
    <row r="9" ht="19.9" customHeight="1" spans="1:12">
      <c r="A9" s="9"/>
      <c r="B9" s="12">
        <v>201</v>
      </c>
      <c r="C9" s="12">
        <v>13</v>
      </c>
      <c r="D9" s="12" t="s">
        <v>84</v>
      </c>
      <c r="E9" s="12">
        <v>105001</v>
      </c>
      <c r="F9" s="13" t="s">
        <v>85</v>
      </c>
      <c r="G9" s="14">
        <v>46.01</v>
      </c>
      <c r="H9" s="14">
        <v>46.01</v>
      </c>
      <c r="I9" s="14"/>
      <c r="J9" s="81"/>
      <c r="K9" s="81"/>
      <c r="L9" s="23"/>
    </row>
    <row r="10" ht="19.9" customHeight="1" spans="1:12">
      <c r="A10" s="9"/>
      <c r="B10" s="12">
        <v>201</v>
      </c>
      <c r="C10" s="12">
        <v>13</v>
      </c>
      <c r="D10" s="28" t="s">
        <v>86</v>
      </c>
      <c r="E10" s="12">
        <v>105001</v>
      </c>
      <c r="F10" s="13" t="s">
        <v>87</v>
      </c>
      <c r="G10" s="14">
        <f>I10</f>
        <v>280</v>
      </c>
      <c r="H10" s="14"/>
      <c r="I10" s="14">
        <v>280</v>
      </c>
      <c r="J10" s="81"/>
      <c r="K10" s="81"/>
      <c r="L10" s="23"/>
    </row>
    <row r="11" ht="19.9" customHeight="1" spans="1:12">
      <c r="A11" s="8"/>
      <c r="B11" s="12">
        <v>201</v>
      </c>
      <c r="C11" s="28" t="s">
        <v>88</v>
      </c>
      <c r="D11" s="28" t="s">
        <v>89</v>
      </c>
      <c r="E11" s="12">
        <v>105001</v>
      </c>
      <c r="F11" s="13" t="s">
        <v>90</v>
      </c>
      <c r="G11" s="14">
        <f>I11</f>
        <v>320</v>
      </c>
      <c r="H11" s="14"/>
      <c r="I11" s="14">
        <v>320</v>
      </c>
      <c r="J11" s="82"/>
      <c r="K11" s="82"/>
      <c r="L11" s="21"/>
    </row>
    <row r="12" ht="19.9" customHeight="1" spans="1:12">
      <c r="A12" s="8"/>
      <c r="B12" s="12">
        <v>208</v>
      </c>
      <c r="C12" s="28" t="s">
        <v>91</v>
      </c>
      <c r="D12" s="28" t="s">
        <v>91</v>
      </c>
      <c r="E12" s="12">
        <v>105001</v>
      </c>
      <c r="F12" s="13" t="s">
        <v>92</v>
      </c>
      <c r="G12" s="14">
        <v>2.07</v>
      </c>
      <c r="H12" s="14">
        <v>2.07</v>
      </c>
      <c r="I12" s="14"/>
      <c r="J12" s="82"/>
      <c r="K12" s="82"/>
      <c r="L12" s="21"/>
    </row>
    <row r="13" ht="19.9" customHeight="1" spans="1:12">
      <c r="A13" s="8"/>
      <c r="B13" s="12">
        <v>210</v>
      </c>
      <c r="C13" s="12">
        <v>11</v>
      </c>
      <c r="D13" s="28" t="s">
        <v>84</v>
      </c>
      <c r="E13" s="12">
        <v>105001</v>
      </c>
      <c r="F13" s="13" t="s">
        <v>93</v>
      </c>
      <c r="G13" s="14">
        <v>0.94</v>
      </c>
      <c r="H13" s="14">
        <v>0.94</v>
      </c>
      <c r="I13" s="14"/>
      <c r="J13" s="82"/>
      <c r="K13" s="82"/>
      <c r="L13" s="21"/>
    </row>
    <row r="14" ht="19.9" customHeight="1" spans="1:12">
      <c r="A14" s="8"/>
      <c r="B14" s="12">
        <v>210</v>
      </c>
      <c r="C14" s="12">
        <v>11</v>
      </c>
      <c r="D14" s="28" t="s">
        <v>94</v>
      </c>
      <c r="E14" s="12">
        <v>105001</v>
      </c>
      <c r="F14" s="13" t="s">
        <v>95</v>
      </c>
      <c r="G14" s="14">
        <v>0.39</v>
      </c>
      <c r="H14" s="15">
        <v>0.39</v>
      </c>
      <c r="I14" s="15"/>
      <c r="J14" s="83"/>
      <c r="K14" s="83"/>
      <c r="L14" s="22"/>
    </row>
    <row r="15" ht="19.9" customHeight="1" spans="1:12">
      <c r="A15" s="8"/>
      <c r="B15" s="12">
        <v>221</v>
      </c>
      <c r="C15" s="28" t="s">
        <v>86</v>
      </c>
      <c r="D15" s="28" t="s">
        <v>84</v>
      </c>
      <c r="E15" s="12">
        <v>105001</v>
      </c>
      <c r="F15" s="13" t="s">
        <v>96</v>
      </c>
      <c r="G15" s="14">
        <v>2.47</v>
      </c>
      <c r="H15" s="15">
        <v>2.47</v>
      </c>
      <c r="I15" s="15"/>
      <c r="J15" s="83"/>
      <c r="K15" s="83"/>
      <c r="L15" s="22"/>
    </row>
    <row r="16" ht="19.9" customHeight="1" spans="1:12">
      <c r="A16" s="8"/>
      <c r="B16" s="12"/>
      <c r="C16" s="12"/>
      <c r="D16" s="12"/>
      <c r="E16" s="12"/>
      <c r="F16" s="13" t="s">
        <v>97</v>
      </c>
      <c r="G16" s="14"/>
      <c r="H16" s="15"/>
      <c r="I16" s="15"/>
      <c r="J16" s="83"/>
      <c r="K16" s="83"/>
      <c r="L16" s="22"/>
    </row>
  </sheetData>
  <mergeCells count="12">
    <mergeCell ref="B1:D1"/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workbookViewId="0">
      <pane ySplit="5" topLeftCell="A6" activePane="bottomLeft" state="frozen"/>
      <selection/>
      <selection pane="bottomLeft" activeCell="G20" sqref="G20"/>
    </sheetView>
  </sheetViews>
  <sheetFormatPr defaultColWidth="10" defaultRowHeight="13.5"/>
  <cols>
    <col min="1" max="1" width="1.53333333333333" customWidth="1"/>
    <col min="2" max="2" width="26.875" customWidth="1"/>
    <col min="3" max="3" width="11.5" customWidth="1"/>
    <col min="4" max="4" width="25.5" customWidth="1"/>
    <col min="5" max="5" width="11.625" customWidth="1"/>
    <col min="6" max="6" width="16.4083333333333" customWidth="1"/>
    <col min="7" max="7" width="14.25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64"/>
      <c r="B1" s="2"/>
      <c r="C1" s="65"/>
      <c r="D1" s="65"/>
      <c r="E1" s="25"/>
      <c r="F1" s="25"/>
      <c r="G1" s="25"/>
      <c r="H1" s="66" t="s">
        <v>98</v>
      </c>
      <c r="I1" s="62" t="s">
        <v>3</v>
      </c>
    </row>
    <row r="2" ht="19.9" customHeight="1" spans="1:9">
      <c r="A2" s="65"/>
      <c r="B2" s="67" t="s">
        <v>99</v>
      </c>
      <c r="C2" s="67"/>
      <c r="D2" s="67"/>
      <c r="E2" s="67"/>
      <c r="F2" s="67"/>
      <c r="G2" s="67"/>
      <c r="H2" s="67"/>
      <c r="I2" s="62"/>
    </row>
    <row r="3" ht="17.05" customHeight="1" spans="1:9">
      <c r="A3" s="68"/>
      <c r="B3" s="5" t="s">
        <v>5</v>
      </c>
      <c r="C3" s="5"/>
      <c r="D3" s="53"/>
      <c r="E3" s="53"/>
      <c r="F3" s="53"/>
      <c r="G3" s="53"/>
      <c r="H3" s="69" t="s">
        <v>6</v>
      </c>
      <c r="I3" s="63"/>
    </row>
    <row r="4" ht="21.35" customHeight="1" spans="1:9">
      <c r="A4" s="70"/>
      <c r="B4" s="38" t="s">
        <v>7</v>
      </c>
      <c r="C4" s="38"/>
      <c r="D4" s="38" t="s">
        <v>8</v>
      </c>
      <c r="E4" s="38"/>
      <c r="F4" s="38"/>
      <c r="G4" s="38"/>
      <c r="H4" s="38"/>
      <c r="I4" s="35"/>
    </row>
    <row r="5" ht="21.35" customHeight="1" spans="1:9">
      <c r="A5" s="70"/>
      <c r="B5" s="38" t="s">
        <v>9</v>
      </c>
      <c r="C5" s="38" t="s">
        <v>10</v>
      </c>
      <c r="D5" s="38" t="s">
        <v>9</v>
      </c>
      <c r="E5" s="38" t="s">
        <v>60</v>
      </c>
      <c r="F5" s="38" t="s">
        <v>100</v>
      </c>
      <c r="G5" s="38" t="s">
        <v>101</v>
      </c>
      <c r="H5" s="38" t="s">
        <v>102</v>
      </c>
      <c r="I5" s="35"/>
    </row>
    <row r="6" ht="19.9" customHeight="1" spans="1:9">
      <c r="A6" s="6"/>
      <c r="B6" s="71" t="s">
        <v>103</v>
      </c>
      <c r="C6" s="30">
        <v>651.88</v>
      </c>
      <c r="D6" s="71" t="s">
        <v>104</v>
      </c>
      <c r="E6" s="30">
        <f>F6</f>
        <v>651.88</v>
      </c>
      <c r="F6" s="30">
        <f>F7+F14+F16+F26</f>
        <v>651.88</v>
      </c>
      <c r="G6" s="30"/>
      <c r="H6" s="30"/>
      <c r="I6" s="22"/>
    </row>
    <row r="7" ht="19.9" customHeight="1" spans="1:9">
      <c r="A7" s="6"/>
      <c r="B7" s="44" t="s">
        <v>105</v>
      </c>
      <c r="C7" s="30">
        <v>651.88</v>
      </c>
      <c r="D7" s="44" t="s">
        <v>106</v>
      </c>
      <c r="E7" s="30">
        <f>F7</f>
        <v>646.01</v>
      </c>
      <c r="F7" s="30">
        <v>646.01</v>
      </c>
      <c r="G7" s="30"/>
      <c r="H7" s="30"/>
      <c r="I7" s="22"/>
    </row>
    <row r="8" ht="19.9" customHeight="1" spans="1:9">
      <c r="A8" s="6"/>
      <c r="B8" s="44" t="s">
        <v>107</v>
      </c>
      <c r="C8" s="30"/>
      <c r="D8" s="44" t="s">
        <v>108</v>
      </c>
      <c r="E8" s="30"/>
      <c r="F8" s="30"/>
      <c r="G8" s="30"/>
      <c r="H8" s="30"/>
      <c r="I8" s="22"/>
    </row>
    <row r="9" ht="19.9" customHeight="1" spans="1:9">
      <c r="A9" s="6"/>
      <c r="B9" s="44" t="s">
        <v>109</v>
      </c>
      <c r="C9" s="30"/>
      <c r="D9" s="44" t="s">
        <v>110</v>
      </c>
      <c r="E9" s="30"/>
      <c r="F9" s="30"/>
      <c r="G9" s="30"/>
      <c r="H9" s="30"/>
      <c r="I9" s="22"/>
    </row>
    <row r="10" ht="19.9" customHeight="1" spans="1:9">
      <c r="A10" s="6"/>
      <c r="B10" s="71" t="s">
        <v>111</v>
      </c>
      <c r="C10" s="30"/>
      <c r="D10" s="44" t="s">
        <v>112</v>
      </c>
      <c r="E10" s="30"/>
      <c r="F10" s="30"/>
      <c r="G10" s="30"/>
      <c r="H10" s="30"/>
      <c r="I10" s="22"/>
    </row>
    <row r="11" ht="19.9" customHeight="1" spans="1:9">
      <c r="A11" s="6"/>
      <c r="B11" s="44" t="s">
        <v>105</v>
      </c>
      <c r="C11" s="30"/>
      <c r="D11" s="44" t="s">
        <v>113</v>
      </c>
      <c r="E11" s="30"/>
      <c r="F11" s="30"/>
      <c r="G11" s="30"/>
      <c r="H11" s="30"/>
      <c r="I11" s="22"/>
    </row>
    <row r="12" ht="19.9" customHeight="1" spans="1:9">
      <c r="A12" s="6"/>
      <c r="B12" s="44" t="s">
        <v>107</v>
      </c>
      <c r="C12" s="30"/>
      <c r="D12" s="44" t="s">
        <v>114</v>
      </c>
      <c r="E12" s="30"/>
      <c r="F12" s="30"/>
      <c r="G12" s="30"/>
      <c r="H12" s="30"/>
      <c r="I12" s="22"/>
    </row>
    <row r="13" ht="19.9" customHeight="1" spans="1:9">
      <c r="A13" s="6"/>
      <c r="B13" s="44" t="s">
        <v>109</v>
      </c>
      <c r="C13" s="30"/>
      <c r="D13" s="44" t="s">
        <v>115</v>
      </c>
      <c r="E13" s="30"/>
      <c r="F13" s="30"/>
      <c r="G13" s="30"/>
      <c r="H13" s="30"/>
      <c r="I13" s="22"/>
    </row>
    <row r="14" ht="19.9" customHeight="1" spans="1:9">
      <c r="A14" s="6"/>
      <c r="B14" s="44" t="s">
        <v>97</v>
      </c>
      <c r="C14" s="30"/>
      <c r="D14" s="44" t="s">
        <v>116</v>
      </c>
      <c r="E14" s="30">
        <f>F14</f>
        <v>2.07</v>
      </c>
      <c r="F14" s="30">
        <v>2.07</v>
      </c>
      <c r="G14" s="30"/>
      <c r="H14" s="30"/>
      <c r="I14" s="22"/>
    </row>
    <row r="15" ht="19.9" customHeight="1" spans="1:9">
      <c r="A15" s="6"/>
      <c r="B15" s="44" t="s">
        <v>97</v>
      </c>
      <c r="C15" s="30"/>
      <c r="D15" s="44" t="s">
        <v>117</v>
      </c>
      <c r="E15" s="30"/>
      <c r="F15" s="30"/>
      <c r="G15" s="30"/>
      <c r="H15" s="30"/>
      <c r="I15" s="22"/>
    </row>
    <row r="16" ht="19.9" customHeight="1" spans="1:9">
      <c r="A16" s="6"/>
      <c r="B16" s="44" t="s">
        <v>97</v>
      </c>
      <c r="C16" s="30"/>
      <c r="D16" s="44" t="s">
        <v>118</v>
      </c>
      <c r="E16" s="30">
        <f>F16</f>
        <v>1.33</v>
      </c>
      <c r="F16" s="30">
        <v>1.33</v>
      </c>
      <c r="G16" s="30"/>
      <c r="H16" s="30"/>
      <c r="I16" s="22"/>
    </row>
    <row r="17" ht="19.9" customHeight="1" spans="1:9">
      <c r="A17" s="6"/>
      <c r="B17" s="44" t="s">
        <v>97</v>
      </c>
      <c r="C17" s="30"/>
      <c r="D17" s="44" t="s">
        <v>119</v>
      </c>
      <c r="E17" s="30"/>
      <c r="F17" s="30"/>
      <c r="G17" s="30"/>
      <c r="H17" s="30"/>
      <c r="I17" s="22"/>
    </row>
    <row r="18" ht="19.9" customHeight="1" spans="1:9">
      <c r="A18" s="6"/>
      <c r="B18" s="44" t="s">
        <v>97</v>
      </c>
      <c r="C18" s="30"/>
      <c r="D18" s="44" t="s">
        <v>120</v>
      </c>
      <c r="E18" s="30"/>
      <c r="F18" s="30"/>
      <c r="G18" s="30"/>
      <c r="H18" s="30"/>
      <c r="I18" s="22"/>
    </row>
    <row r="19" ht="19.9" customHeight="1" spans="1:9">
      <c r="A19" s="6"/>
      <c r="B19" s="44" t="s">
        <v>97</v>
      </c>
      <c r="C19" s="30"/>
      <c r="D19" s="44" t="s">
        <v>121</v>
      </c>
      <c r="E19" s="30"/>
      <c r="F19" s="30"/>
      <c r="G19" s="30"/>
      <c r="H19" s="30"/>
      <c r="I19" s="22"/>
    </row>
    <row r="20" ht="19.9" customHeight="1" spans="1:9">
      <c r="A20" s="6"/>
      <c r="B20" s="44" t="s">
        <v>97</v>
      </c>
      <c r="C20" s="30"/>
      <c r="D20" s="44" t="s">
        <v>122</v>
      </c>
      <c r="E20" s="30"/>
      <c r="F20" s="30"/>
      <c r="G20" s="30"/>
      <c r="H20" s="30"/>
      <c r="I20" s="22"/>
    </row>
    <row r="21" ht="19.9" customHeight="1" spans="1:9">
      <c r="A21" s="6"/>
      <c r="B21" s="44" t="s">
        <v>97</v>
      </c>
      <c r="C21" s="30"/>
      <c r="D21" s="44" t="s">
        <v>123</v>
      </c>
      <c r="E21" s="30"/>
      <c r="F21" s="30"/>
      <c r="G21" s="30"/>
      <c r="H21" s="30"/>
      <c r="I21" s="22"/>
    </row>
    <row r="22" ht="19.9" customHeight="1" spans="1:9">
      <c r="A22" s="6"/>
      <c r="B22" s="44" t="s">
        <v>97</v>
      </c>
      <c r="C22" s="30"/>
      <c r="D22" s="44" t="s">
        <v>124</v>
      </c>
      <c r="E22" s="30"/>
      <c r="F22" s="30"/>
      <c r="G22" s="30"/>
      <c r="H22" s="30"/>
      <c r="I22" s="22"/>
    </row>
    <row r="23" ht="19.9" customHeight="1" spans="1:9">
      <c r="A23" s="6"/>
      <c r="B23" s="44" t="s">
        <v>97</v>
      </c>
      <c r="C23" s="30"/>
      <c r="D23" s="44" t="s">
        <v>125</v>
      </c>
      <c r="E23" s="30"/>
      <c r="F23" s="30"/>
      <c r="G23" s="30"/>
      <c r="H23" s="30"/>
      <c r="I23" s="22"/>
    </row>
    <row r="24" ht="19.9" customHeight="1" spans="1:9">
      <c r="A24" s="6"/>
      <c r="B24" s="44" t="s">
        <v>97</v>
      </c>
      <c r="C24" s="30"/>
      <c r="D24" s="44" t="s">
        <v>126</v>
      </c>
      <c r="E24" s="30"/>
      <c r="F24" s="30"/>
      <c r="G24" s="30"/>
      <c r="H24" s="30"/>
      <c r="I24" s="22"/>
    </row>
    <row r="25" ht="19.9" customHeight="1" spans="1:9">
      <c r="A25" s="6"/>
      <c r="B25" s="44" t="s">
        <v>97</v>
      </c>
      <c r="C25" s="30"/>
      <c r="D25" s="44" t="s">
        <v>127</v>
      </c>
      <c r="E25" s="30"/>
      <c r="F25" s="30"/>
      <c r="G25" s="30"/>
      <c r="H25" s="30"/>
      <c r="I25" s="22"/>
    </row>
    <row r="26" ht="19.9" customHeight="1" spans="1:9">
      <c r="A26" s="6"/>
      <c r="B26" s="44" t="s">
        <v>97</v>
      </c>
      <c r="C26" s="30"/>
      <c r="D26" s="44" t="s">
        <v>128</v>
      </c>
      <c r="E26" s="30">
        <f>F26</f>
        <v>2.47</v>
      </c>
      <c r="F26" s="30">
        <v>2.47</v>
      </c>
      <c r="G26" s="30"/>
      <c r="H26" s="30"/>
      <c r="I26" s="22"/>
    </row>
    <row r="27" ht="19.9" customHeight="1" spans="1:9">
      <c r="A27" s="6"/>
      <c r="B27" s="44" t="s">
        <v>97</v>
      </c>
      <c r="C27" s="30"/>
      <c r="D27" s="44" t="s">
        <v>129</v>
      </c>
      <c r="E27" s="30"/>
      <c r="F27" s="30"/>
      <c r="G27" s="30"/>
      <c r="H27" s="30"/>
      <c r="I27" s="22"/>
    </row>
    <row r="28" ht="19.9" customHeight="1" spans="1:9">
      <c r="A28" s="6"/>
      <c r="B28" s="44" t="s">
        <v>97</v>
      </c>
      <c r="C28" s="30"/>
      <c r="D28" s="44" t="s">
        <v>130</v>
      </c>
      <c r="E28" s="30"/>
      <c r="F28" s="30"/>
      <c r="G28" s="30"/>
      <c r="H28" s="30"/>
      <c r="I28" s="22"/>
    </row>
    <row r="29" ht="19.9" customHeight="1" spans="1:9">
      <c r="A29" s="6"/>
      <c r="B29" s="44" t="s">
        <v>97</v>
      </c>
      <c r="C29" s="30"/>
      <c r="D29" s="44" t="s">
        <v>131</v>
      </c>
      <c r="E29" s="30"/>
      <c r="F29" s="30"/>
      <c r="G29" s="30"/>
      <c r="H29" s="30"/>
      <c r="I29" s="22"/>
    </row>
    <row r="30" ht="19.9" customHeight="1" spans="1:9">
      <c r="A30" s="6"/>
      <c r="B30" s="44" t="s">
        <v>97</v>
      </c>
      <c r="C30" s="30"/>
      <c r="D30" s="44" t="s">
        <v>132</v>
      </c>
      <c r="E30" s="30"/>
      <c r="F30" s="30"/>
      <c r="G30" s="30"/>
      <c r="H30" s="30"/>
      <c r="I30" s="22"/>
    </row>
    <row r="31" ht="19.9" customHeight="1" spans="1:9">
      <c r="A31" s="6"/>
      <c r="B31" s="44" t="s">
        <v>97</v>
      </c>
      <c r="C31" s="30"/>
      <c r="D31" s="44" t="s">
        <v>133</v>
      </c>
      <c r="E31" s="30"/>
      <c r="F31" s="30"/>
      <c r="G31" s="30"/>
      <c r="H31" s="30"/>
      <c r="I31" s="22"/>
    </row>
    <row r="32" ht="19.9" customHeight="1" spans="1:9">
      <c r="A32" s="6"/>
      <c r="B32" s="44" t="s">
        <v>97</v>
      </c>
      <c r="C32" s="30"/>
      <c r="D32" s="44" t="s">
        <v>134</v>
      </c>
      <c r="E32" s="30"/>
      <c r="F32" s="30"/>
      <c r="G32" s="30"/>
      <c r="H32" s="30"/>
      <c r="I32" s="22"/>
    </row>
    <row r="33" ht="19.9" customHeight="1" spans="1:9">
      <c r="A33" s="6"/>
      <c r="B33" s="44" t="s">
        <v>97</v>
      </c>
      <c r="C33" s="30"/>
      <c r="D33" s="44" t="s">
        <v>135</v>
      </c>
      <c r="E33" s="30"/>
      <c r="F33" s="30"/>
      <c r="G33" s="30"/>
      <c r="H33" s="30"/>
      <c r="I33" s="22"/>
    </row>
    <row r="34" ht="19.9" customHeight="1" spans="1:9">
      <c r="A34" s="6"/>
      <c r="B34" s="44" t="s">
        <v>97</v>
      </c>
      <c r="C34" s="30"/>
      <c r="D34" s="44" t="s">
        <v>136</v>
      </c>
      <c r="E34" s="30"/>
      <c r="F34" s="30"/>
      <c r="G34" s="30"/>
      <c r="H34" s="30"/>
      <c r="I34" s="22"/>
    </row>
    <row r="35" ht="19.9" customHeight="1" spans="1:9">
      <c r="A35" s="6"/>
      <c r="B35" s="44" t="s">
        <v>97</v>
      </c>
      <c r="C35" s="30"/>
      <c r="D35" s="44" t="s">
        <v>137</v>
      </c>
      <c r="E35" s="30"/>
      <c r="F35" s="30"/>
      <c r="G35" s="30"/>
      <c r="H35" s="30"/>
      <c r="I35" s="22"/>
    </row>
    <row r="36" ht="8.5" customHeight="1" spans="1:9">
      <c r="A36" s="72"/>
      <c r="B36" s="72"/>
      <c r="C36" s="72"/>
      <c r="D36" s="39"/>
      <c r="E36" s="72"/>
      <c r="F36" s="72"/>
      <c r="G36" s="72"/>
      <c r="H36" s="72"/>
      <c r="I36" s="73"/>
    </row>
  </sheetData>
  <mergeCells count="6">
    <mergeCell ref="B2:H2"/>
    <mergeCell ref="B3:C3"/>
    <mergeCell ref="B4:C4"/>
    <mergeCell ref="D4:H4"/>
    <mergeCell ref="A7:A9"/>
    <mergeCell ref="A11:A35"/>
  </mergeCells>
  <pageMargins left="0.75" right="0.75" top="0.270000010728836" bottom="0.270000010728836" header="0" footer="0"/>
  <pageSetup paperSize="9" scale="6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0"/>
  <sheetViews>
    <sheetView zoomScale="80" zoomScaleNormal="80" topLeftCell="B1" workbookViewId="0">
      <pane ySplit="6" topLeftCell="A10" activePane="bottomLeft" state="frozen"/>
      <selection/>
      <selection pane="bottomLeft" activeCell="N29" sqref="N28:N29"/>
    </sheetView>
  </sheetViews>
  <sheetFormatPr defaultColWidth="10" defaultRowHeight="13.5"/>
  <cols>
    <col min="1" max="1" width="1.53333333333333" customWidth="1"/>
    <col min="2" max="3" width="6.15" customWidth="1"/>
    <col min="4" max="4" width="7.65" customWidth="1"/>
    <col min="5" max="5" width="29.3666666666667" customWidth="1"/>
    <col min="6" max="10" width="10.2583333333333" customWidth="1"/>
    <col min="11" max="39" width="9.625" customWidth="1"/>
    <col min="40" max="40" width="1.53333333333333" customWidth="1"/>
    <col min="41" max="41" width="9.76666666666667" customWidth="1"/>
  </cols>
  <sheetData>
    <row r="1" ht="14.3" customHeight="1" spans="1:40">
      <c r="A1" s="2"/>
      <c r="B1" s="2"/>
      <c r="C1" s="2"/>
      <c r="D1" s="25"/>
      <c r="E1" s="25"/>
      <c r="F1" s="1"/>
      <c r="G1" s="1"/>
      <c r="H1" s="1"/>
      <c r="I1" s="25"/>
      <c r="J1" s="25"/>
      <c r="K1" s="1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36" t="s">
        <v>138</v>
      </c>
      <c r="AN1" s="62"/>
    </row>
    <row r="2" ht="19.9" customHeight="1" spans="1:40">
      <c r="A2" s="1"/>
      <c r="B2" s="3" t="s">
        <v>139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62"/>
    </row>
    <row r="3" ht="17.05" customHeight="1" spans="1:40">
      <c r="A3" s="4"/>
      <c r="B3" s="5" t="s">
        <v>5</v>
      </c>
      <c r="C3" s="5"/>
      <c r="D3" s="5"/>
      <c r="E3" s="5"/>
      <c r="F3" s="53"/>
      <c r="G3" s="4"/>
      <c r="H3" s="37"/>
      <c r="I3" s="53"/>
      <c r="J3" s="53"/>
      <c r="K3" s="61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37" t="s">
        <v>6</v>
      </c>
      <c r="AM3" s="37"/>
      <c r="AN3" s="63"/>
    </row>
    <row r="4" ht="21.35" customHeight="1" spans="1:40">
      <c r="A4" s="6"/>
      <c r="B4" s="38" t="s">
        <v>9</v>
      </c>
      <c r="C4" s="38"/>
      <c r="D4" s="38"/>
      <c r="E4" s="38"/>
      <c r="F4" s="38" t="s">
        <v>140</v>
      </c>
      <c r="G4" s="38" t="s">
        <v>141</v>
      </c>
      <c r="H4" s="38"/>
      <c r="I4" s="38"/>
      <c r="J4" s="38"/>
      <c r="K4" s="38"/>
      <c r="L4" s="38"/>
      <c r="M4" s="38"/>
      <c r="N4" s="38"/>
      <c r="O4" s="38"/>
      <c r="P4" s="38"/>
      <c r="Q4" s="38" t="s">
        <v>142</v>
      </c>
      <c r="R4" s="38"/>
      <c r="S4" s="38"/>
      <c r="T4" s="38"/>
      <c r="U4" s="38"/>
      <c r="V4" s="38"/>
      <c r="W4" s="38"/>
      <c r="X4" s="38"/>
      <c r="Y4" s="38"/>
      <c r="Z4" s="38"/>
      <c r="AA4" s="38" t="s">
        <v>143</v>
      </c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5"/>
    </row>
    <row r="5" ht="21.35" customHeight="1" spans="1:40">
      <c r="A5" s="6"/>
      <c r="B5" s="38" t="s">
        <v>80</v>
      </c>
      <c r="C5" s="38"/>
      <c r="D5" s="38" t="s">
        <v>71</v>
      </c>
      <c r="E5" s="38" t="s">
        <v>72</v>
      </c>
      <c r="F5" s="38"/>
      <c r="G5" s="38" t="s">
        <v>60</v>
      </c>
      <c r="H5" s="38" t="s">
        <v>144</v>
      </c>
      <c r="I5" s="38"/>
      <c r="J5" s="38"/>
      <c r="K5" s="38" t="s">
        <v>145</v>
      </c>
      <c r="L5" s="38"/>
      <c r="M5" s="38"/>
      <c r="N5" s="38" t="s">
        <v>146</v>
      </c>
      <c r="O5" s="38"/>
      <c r="P5" s="38"/>
      <c r="Q5" s="38" t="s">
        <v>60</v>
      </c>
      <c r="R5" s="38" t="s">
        <v>144</v>
      </c>
      <c r="S5" s="38"/>
      <c r="T5" s="38"/>
      <c r="U5" s="38" t="s">
        <v>145</v>
      </c>
      <c r="V5" s="38"/>
      <c r="W5" s="38"/>
      <c r="X5" s="38" t="s">
        <v>146</v>
      </c>
      <c r="Y5" s="38"/>
      <c r="Z5" s="38"/>
      <c r="AA5" s="38" t="s">
        <v>60</v>
      </c>
      <c r="AB5" s="38" t="s">
        <v>144</v>
      </c>
      <c r="AC5" s="38"/>
      <c r="AD5" s="38"/>
      <c r="AE5" s="38" t="s">
        <v>145</v>
      </c>
      <c r="AF5" s="38"/>
      <c r="AG5" s="38"/>
      <c r="AH5" s="38" t="s">
        <v>146</v>
      </c>
      <c r="AI5" s="38"/>
      <c r="AJ5" s="38"/>
      <c r="AK5" s="38" t="s">
        <v>147</v>
      </c>
      <c r="AL5" s="38"/>
      <c r="AM5" s="38"/>
      <c r="AN5" s="35"/>
    </row>
    <row r="6" ht="21.35" customHeight="1" spans="1:40">
      <c r="A6" s="39"/>
      <c r="B6" s="38" t="s">
        <v>81</v>
      </c>
      <c r="C6" s="38" t="s">
        <v>82</v>
      </c>
      <c r="D6" s="38"/>
      <c r="E6" s="38"/>
      <c r="F6" s="38"/>
      <c r="G6" s="38"/>
      <c r="H6" s="38" t="s">
        <v>148</v>
      </c>
      <c r="I6" s="38" t="s">
        <v>76</v>
      </c>
      <c r="J6" s="38" t="s">
        <v>77</v>
      </c>
      <c r="K6" s="38" t="s">
        <v>148</v>
      </c>
      <c r="L6" s="38" t="s">
        <v>76</v>
      </c>
      <c r="M6" s="38" t="s">
        <v>77</v>
      </c>
      <c r="N6" s="38" t="s">
        <v>148</v>
      </c>
      <c r="O6" s="38" t="s">
        <v>76</v>
      </c>
      <c r="P6" s="38" t="s">
        <v>77</v>
      </c>
      <c r="Q6" s="38"/>
      <c r="R6" s="38" t="s">
        <v>148</v>
      </c>
      <c r="S6" s="38" t="s">
        <v>76</v>
      </c>
      <c r="T6" s="38" t="s">
        <v>77</v>
      </c>
      <c r="U6" s="38" t="s">
        <v>148</v>
      </c>
      <c r="V6" s="38" t="s">
        <v>76</v>
      </c>
      <c r="W6" s="38" t="s">
        <v>77</v>
      </c>
      <c r="X6" s="38" t="s">
        <v>148</v>
      </c>
      <c r="Y6" s="38" t="s">
        <v>76</v>
      </c>
      <c r="Z6" s="38" t="s">
        <v>77</v>
      </c>
      <c r="AA6" s="38"/>
      <c r="AB6" s="38" t="s">
        <v>148</v>
      </c>
      <c r="AC6" s="38" t="s">
        <v>76</v>
      </c>
      <c r="AD6" s="38" t="s">
        <v>77</v>
      </c>
      <c r="AE6" s="38" t="s">
        <v>148</v>
      </c>
      <c r="AF6" s="38" t="s">
        <v>76</v>
      </c>
      <c r="AG6" s="38" t="s">
        <v>77</v>
      </c>
      <c r="AH6" s="38" t="s">
        <v>148</v>
      </c>
      <c r="AI6" s="38" t="s">
        <v>76</v>
      </c>
      <c r="AJ6" s="38" t="s">
        <v>77</v>
      </c>
      <c r="AK6" s="38" t="s">
        <v>148</v>
      </c>
      <c r="AL6" s="38" t="s">
        <v>76</v>
      </c>
      <c r="AM6" s="38" t="s">
        <v>77</v>
      </c>
      <c r="AN6" s="35"/>
    </row>
    <row r="7" ht="19.9" customHeight="1" spans="1:40">
      <c r="A7" s="6"/>
      <c r="B7" s="41"/>
      <c r="C7" s="41"/>
      <c r="D7" s="41"/>
      <c r="E7" s="10" t="s">
        <v>73</v>
      </c>
      <c r="F7" s="42">
        <f t="shared" ref="F7:F17" si="0">G7</f>
        <v>651.88</v>
      </c>
      <c r="G7" s="42">
        <f>H7</f>
        <v>651.88</v>
      </c>
      <c r="H7" s="42">
        <f>I7+J7</f>
        <v>651.88</v>
      </c>
      <c r="I7" s="42">
        <f>I8</f>
        <v>51.88</v>
      </c>
      <c r="J7" s="42">
        <f>J8</f>
        <v>600</v>
      </c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35"/>
    </row>
    <row r="8" ht="19.9" customHeight="1" spans="1:40">
      <c r="A8" s="6"/>
      <c r="B8" s="48" t="s">
        <v>23</v>
      </c>
      <c r="C8" s="40" t="s">
        <v>23</v>
      </c>
      <c r="D8" s="54"/>
      <c r="E8" s="44" t="s">
        <v>0</v>
      </c>
      <c r="F8" s="30">
        <f t="shared" si="0"/>
        <v>98.58</v>
      </c>
      <c r="G8" s="30">
        <f>H8</f>
        <v>98.58</v>
      </c>
      <c r="H8" s="30">
        <f>H9+H18</f>
        <v>98.58</v>
      </c>
      <c r="I8" s="30">
        <f>I9+I18</f>
        <v>51.88</v>
      </c>
      <c r="J8" s="30">
        <v>600</v>
      </c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5"/>
    </row>
    <row r="9" customFormat="1" ht="19.9" customHeight="1" spans="1:40">
      <c r="A9" s="6"/>
      <c r="B9" s="55"/>
      <c r="C9" s="40"/>
      <c r="D9" s="54"/>
      <c r="E9" s="44" t="s">
        <v>149</v>
      </c>
      <c r="F9" s="30">
        <f t="shared" si="0"/>
        <v>30.37</v>
      </c>
      <c r="G9" s="30">
        <f>H9</f>
        <v>30.37</v>
      </c>
      <c r="H9" s="30">
        <f t="shared" ref="H9:H17" si="1">I9</f>
        <v>30.37</v>
      </c>
      <c r="I9" s="30">
        <v>30.37</v>
      </c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5"/>
    </row>
    <row r="10" ht="19.9" customHeight="1" spans="1:40">
      <c r="A10" s="6"/>
      <c r="B10" s="48">
        <v>301</v>
      </c>
      <c r="C10" s="40" t="s">
        <v>84</v>
      </c>
      <c r="D10" s="54" t="s">
        <v>150</v>
      </c>
      <c r="E10" s="45" t="s">
        <v>151</v>
      </c>
      <c r="F10" s="30">
        <f t="shared" si="0"/>
        <v>8.58</v>
      </c>
      <c r="G10" s="30">
        <f>I10</f>
        <v>8.58</v>
      </c>
      <c r="H10" s="30">
        <f t="shared" si="1"/>
        <v>8.58</v>
      </c>
      <c r="I10" s="30">
        <v>8.58</v>
      </c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5"/>
    </row>
    <row r="11" customFormat="1" ht="19.9" customHeight="1" spans="1:40">
      <c r="A11" s="6"/>
      <c r="B11" s="48">
        <v>301</v>
      </c>
      <c r="C11" s="40" t="s">
        <v>86</v>
      </c>
      <c r="D11" s="54" t="s">
        <v>150</v>
      </c>
      <c r="E11" s="45" t="s">
        <v>152</v>
      </c>
      <c r="F11" s="30">
        <f t="shared" si="0"/>
        <v>10.93</v>
      </c>
      <c r="G11" s="30">
        <f>I11</f>
        <v>10.93</v>
      </c>
      <c r="H11" s="30">
        <f t="shared" si="1"/>
        <v>10.93</v>
      </c>
      <c r="I11" s="30">
        <v>10.93</v>
      </c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5"/>
    </row>
    <row r="12" customFormat="1" ht="19.9" customHeight="1" spans="1:40">
      <c r="A12" s="6"/>
      <c r="B12" s="55">
        <v>301</v>
      </c>
      <c r="C12" s="40" t="s">
        <v>94</v>
      </c>
      <c r="D12" s="54" t="s">
        <v>150</v>
      </c>
      <c r="E12" s="56" t="s">
        <v>153</v>
      </c>
      <c r="F12" s="30">
        <f t="shared" si="0"/>
        <v>0.6138</v>
      </c>
      <c r="G12" s="30">
        <f>I12</f>
        <v>0.6138</v>
      </c>
      <c r="H12" s="30">
        <f t="shared" si="1"/>
        <v>0.6138</v>
      </c>
      <c r="I12" s="30">
        <v>0.6138</v>
      </c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5"/>
    </row>
    <row r="13" customFormat="1" ht="19.9" customHeight="1" spans="1:40">
      <c r="A13" s="6"/>
      <c r="B13" s="55">
        <v>301</v>
      </c>
      <c r="C13" s="40" t="s">
        <v>89</v>
      </c>
      <c r="D13" s="54" t="s">
        <v>150</v>
      </c>
      <c r="E13" s="56" t="s">
        <v>154</v>
      </c>
      <c r="F13" s="30">
        <f t="shared" si="0"/>
        <v>2.0696</v>
      </c>
      <c r="G13" s="30">
        <f t="shared" ref="G13:G18" si="2">H13</f>
        <v>2.0696</v>
      </c>
      <c r="H13" s="30">
        <f t="shared" si="1"/>
        <v>2.0696</v>
      </c>
      <c r="I13" s="30">
        <v>2.0696</v>
      </c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5"/>
    </row>
    <row r="14" customFormat="1" ht="19.9" customHeight="1" spans="1:40">
      <c r="A14" s="6"/>
      <c r="B14" s="55">
        <v>301</v>
      </c>
      <c r="C14" s="40" t="s">
        <v>155</v>
      </c>
      <c r="D14" s="54" t="s">
        <v>150</v>
      </c>
      <c r="E14" s="56" t="s">
        <v>156</v>
      </c>
      <c r="F14" s="30">
        <f t="shared" si="0"/>
        <v>0.943</v>
      </c>
      <c r="G14" s="30">
        <f t="shared" si="2"/>
        <v>0.943</v>
      </c>
      <c r="H14" s="30">
        <f t="shared" si="1"/>
        <v>0.943</v>
      </c>
      <c r="I14" s="30">
        <v>0.943</v>
      </c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5"/>
    </row>
    <row r="15" customFormat="1" ht="19.9" customHeight="1" spans="1:40">
      <c r="A15" s="6"/>
      <c r="B15" s="55">
        <v>301</v>
      </c>
      <c r="C15" s="40" t="s">
        <v>157</v>
      </c>
      <c r="D15" s="54" t="s">
        <v>150</v>
      </c>
      <c r="E15" s="56" t="s">
        <v>158</v>
      </c>
      <c r="F15" s="30">
        <f t="shared" si="0"/>
        <v>0.388</v>
      </c>
      <c r="G15" s="30">
        <f t="shared" si="2"/>
        <v>0.388</v>
      </c>
      <c r="H15" s="30">
        <f t="shared" si="1"/>
        <v>0.388</v>
      </c>
      <c r="I15" s="30">
        <v>0.388</v>
      </c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5"/>
    </row>
    <row r="16" customFormat="1" ht="19.9" customHeight="1" spans="1:40">
      <c r="A16" s="6"/>
      <c r="B16" s="55">
        <v>301</v>
      </c>
      <c r="C16" s="40" t="s">
        <v>88</v>
      </c>
      <c r="D16" s="54" t="s">
        <v>150</v>
      </c>
      <c r="E16" s="56" t="s">
        <v>159</v>
      </c>
      <c r="F16" s="30">
        <f t="shared" si="0"/>
        <v>2.4658</v>
      </c>
      <c r="G16" s="30">
        <f t="shared" si="2"/>
        <v>2.4658</v>
      </c>
      <c r="H16" s="30">
        <f t="shared" si="1"/>
        <v>2.4658</v>
      </c>
      <c r="I16" s="30">
        <v>2.4658</v>
      </c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5"/>
    </row>
    <row r="17" customFormat="1" ht="19.9" customHeight="1" spans="1:40">
      <c r="A17" s="6"/>
      <c r="B17" s="55">
        <v>301</v>
      </c>
      <c r="C17" s="40" t="s">
        <v>160</v>
      </c>
      <c r="D17" s="54" t="s">
        <v>150</v>
      </c>
      <c r="E17" s="56" t="s">
        <v>161</v>
      </c>
      <c r="F17" s="30">
        <f t="shared" si="0"/>
        <v>4.38</v>
      </c>
      <c r="G17" s="30">
        <f t="shared" si="2"/>
        <v>4.38</v>
      </c>
      <c r="H17" s="30">
        <f t="shared" si="1"/>
        <v>4.38</v>
      </c>
      <c r="I17" s="30">
        <v>4.38</v>
      </c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5"/>
    </row>
    <row r="18" customFormat="1" ht="19.9" customHeight="1" spans="1:40">
      <c r="A18" s="6"/>
      <c r="B18" s="55"/>
      <c r="C18" s="40"/>
      <c r="D18" s="54"/>
      <c r="E18" s="56" t="s">
        <v>162</v>
      </c>
      <c r="F18" s="30">
        <f t="shared" ref="F18:F30" si="3">G18</f>
        <v>68.21</v>
      </c>
      <c r="G18" s="30">
        <f t="shared" si="2"/>
        <v>68.21</v>
      </c>
      <c r="H18" s="30">
        <v>68.21</v>
      </c>
      <c r="I18" s="30">
        <v>21.51</v>
      </c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5"/>
    </row>
    <row r="19" ht="19.9" customHeight="1" spans="1:40">
      <c r="A19" s="6"/>
      <c r="B19" s="55">
        <v>302</v>
      </c>
      <c r="C19" s="40" t="s">
        <v>84</v>
      </c>
      <c r="D19" s="54" t="s">
        <v>150</v>
      </c>
      <c r="E19" s="45" t="s">
        <v>163</v>
      </c>
      <c r="F19" s="30">
        <f t="shared" si="3"/>
        <v>5.5</v>
      </c>
      <c r="G19" s="30">
        <f>I19</f>
        <v>5.5</v>
      </c>
      <c r="H19" s="30">
        <f>I19</f>
        <v>5.5</v>
      </c>
      <c r="I19" s="30">
        <v>5.5</v>
      </c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5"/>
    </row>
    <row r="20" ht="19.9" customHeight="1" spans="1:40">
      <c r="A20" s="6"/>
      <c r="B20" s="55">
        <v>302</v>
      </c>
      <c r="C20" s="48">
        <v>11</v>
      </c>
      <c r="D20" s="54" t="s">
        <v>150</v>
      </c>
      <c r="E20" s="45" t="s">
        <v>164</v>
      </c>
      <c r="F20" s="30">
        <f t="shared" si="3"/>
        <v>5.5</v>
      </c>
      <c r="G20" s="30">
        <f>I20</f>
        <v>5.5</v>
      </c>
      <c r="H20" s="30">
        <f>I20</f>
        <v>5.5</v>
      </c>
      <c r="I20" s="30">
        <v>5.5</v>
      </c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5"/>
    </row>
    <row r="21" ht="19.9" customHeight="1" spans="1:40">
      <c r="A21" s="6"/>
      <c r="B21" s="55">
        <v>302</v>
      </c>
      <c r="C21" s="48">
        <v>13</v>
      </c>
      <c r="D21" s="57" t="s">
        <v>150</v>
      </c>
      <c r="E21" s="45" t="s">
        <v>165</v>
      </c>
      <c r="F21" s="30">
        <f t="shared" si="3"/>
        <v>1</v>
      </c>
      <c r="G21" s="30">
        <f>I21</f>
        <v>1</v>
      </c>
      <c r="H21" s="30">
        <f>I21</f>
        <v>1</v>
      </c>
      <c r="I21" s="30">
        <v>1</v>
      </c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5"/>
    </row>
    <row r="22" ht="19.9" customHeight="1" spans="1:40">
      <c r="A22" s="6"/>
      <c r="B22" s="55">
        <v>302</v>
      </c>
      <c r="C22" s="48">
        <v>15</v>
      </c>
      <c r="D22" s="57" t="s">
        <v>150</v>
      </c>
      <c r="E22" s="45" t="s">
        <v>166</v>
      </c>
      <c r="F22" s="30">
        <f t="shared" si="3"/>
        <v>250</v>
      </c>
      <c r="G22" s="30">
        <f>H22</f>
        <v>250</v>
      </c>
      <c r="H22" s="30">
        <f>J22</f>
        <v>250</v>
      </c>
      <c r="I22" s="30"/>
      <c r="J22" s="30">
        <v>250</v>
      </c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5"/>
    </row>
    <row r="23" ht="19.9" customHeight="1" spans="1:40">
      <c r="A23" s="6"/>
      <c r="B23" s="55">
        <v>302</v>
      </c>
      <c r="C23" s="48">
        <v>26</v>
      </c>
      <c r="D23" s="57" t="s">
        <v>150</v>
      </c>
      <c r="E23" s="45" t="s">
        <v>167</v>
      </c>
      <c r="F23" s="30">
        <f t="shared" si="3"/>
        <v>3.3</v>
      </c>
      <c r="G23" s="30">
        <f>H23</f>
        <v>3.3</v>
      </c>
      <c r="H23" s="30">
        <f>I23</f>
        <v>3.3</v>
      </c>
      <c r="I23" s="30">
        <v>3.3</v>
      </c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5"/>
    </row>
    <row r="24" ht="19.9" customHeight="1" spans="1:40">
      <c r="A24" s="6"/>
      <c r="B24" s="49">
        <v>302</v>
      </c>
      <c r="C24" s="48">
        <v>27</v>
      </c>
      <c r="D24" s="57" t="s">
        <v>150</v>
      </c>
      <c r="E24" s="45" t="s">
        <v>168</v>
      </c>
      <c r="F24" s="30">
        <f t="shared" si="3"/>
        <v>30</v>
      </c>
      <c r="G24" s="30">
        <f>H24</f>
        <v>30</v>
      </c>
      <c r="H24" s="30">
        <f>J24</f>
        <v>30</v>
      </c>
      <c r="I24" s="30"/>
      <c r="J24" s="30">
        <v>30</v>
      </c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5"/>
    </row>
    <row r="25" ht="19.9" customHeight="1" spans="1:40">
      <c r="A25" s="6"/>
      <c r="B25" s="49">
        <v>302</v>
      </c>
      <c r="C25" s="48">
        <v>28</v>
      </c>
      <c r="D25" s="58" t="s">
        <v>150</v>
      </c>
      <c r="E25" s="58" t="s">
        <v>169</v>
      </c>
      <c r="F25" s="30">
        <f t="shared" si="3"/>
        <v>0.9187</v>
      </c>
      <c r="G25" s="30">
        <f>I25</f>
        <v>0.9187</v>
      </c>
      <c r="H25" s="30">
        <f>I25</f>
        <v>0.9187</v>
      </c>
      <c r="I25" s="30">
        <v>0.9187</v>
      </c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5"/>
    </row>
    <row r="26" ht="19.9" customHeight="1" spans="1:40">
      <c r="A26" s="6"/>
      <c r="B26" s="49">
        <v>302</v>
      </c>
      <c r="C26" s="48">
        <v>29</v>
      </c>
      <c r="D26" s="58" t="s">
        <v>150</v>
      </c>
      <c r="E26" s="58" t="s">
        <v>170</v>
      </c>
      <c r="F26" s="30">
        <f t="shared" si="3"/>
        <v>0.7241</v>
      </c>
      <c r="G26" s="30">
        <f>I26</f>
        <v>0.7241</v>
      </c>
      <c r="H26" s="30">
        <f>I26</f>
        <v>0.7241</v>
      </c>
      <c r="I26" s="30">
        <v>0.7241</v>
      </c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5"/>
    </row>
    <row r="27" ht="19.9" customHeight="1" spans="1:40">
      <c r="A27" s="6"/>
      <c r="B27" s="49">
        <v>302</v>
      </c>
      <c r="C27" s="59">
        <v>39</v>
      </c>
      <c r="D27" s="58" t="s">
        <v>150</v>
      </c>
      <c r="E27" s="58" t="s">
        <v>171</v>
      </c>
      <c r="F27" s="30">
        <f t="shared" si="3"/>
        <v>1.56</v>
      </c>
      <c r="G27" s="30">
        <f>I27</f>
        <v>1.56</v>
      </c>
      <c r="H27" s="30">
        <f>I27</f>
        <v>1.56</v>
      </c>
      <c r="I27" s="30">
        <v>1.56</v>
      </c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5"/>
    </row>
    <row r="28" ht="19.9" customHeight="1" spans="1:40">
      <c r="A28" s="6"/>
      <c r="B28" s="49">
        <v>302</v>
      </c>
      <c r="C28" s="60">
        <v>99</v>
      </c>
      <c r="D28" s="58" t="s">
        <v>150</v>
      </c>
      <c r="E28" s="58" t="s">
        <v>172</v>
      </c>
      <c r="F28" s="30">
        <f t="shared" si="3"/>
        <v>3</v>
      </c>
      <c r="G28" s="30">
        <f>I28</f>
        <v>3</v>
      </c>
      <c r="H28" s="30">
        <f>I28</f>
        <v>3</v>
      </c>
      <c r="I28" s="30">
        <v>3</v>
      </c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5"/>
    </row>
    <row r="29" ht="19.9" customHeight="1" spans="1:40">
      <c r="A29" s="6"/>
      <c r="B29" s="49">
        <v>302</v>
      </c>
      <c r="C29" s="48">
        <v>99</v>
      </c>
      <c r="D29" s="58" t="s">
        <v>150</v>
      </c>
      <c r="E29" s="58" t="s">
        <v>173</v>
      </c>
      <c r="F29" s="30">
        <f t="shared" si="3"/>
        <v>320</v>
      </c>
      <c r="G29" s="30">
        <f>J29</f>
        <v>320</v>
      </c>
      <c r="H29" s="30">
        <f>J29</f>
        <v>320</v>
      </c>
      <c r="I29" s="30"/>
      <c r="J29" s="30">
        <v>320</v>
      </c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5"/>
    </row>
    <row r="30" ht="19.9" customHeight="1" spans="1:40">
      <c r="A30" s="6"/>
      <c r="B30" s="49">
        <v>303</v>
      </c>
      <c r="C30" s="40" t="s">
        <v>174</v>
      </c>
      <c r="D30" s="58" t="s">
        <v>150</v>
      </c>
      <c r="E30" s="58" t="s">
        <v>175</v>
      </c>
      <c r="F30" s="30">
        <f t="shared" si="3"/>
        <v>0.006</v>
      </c>
      <c r="G30" s="30">
        <f>I30</f>
        <v>0.006</v>
      </c>
      <c r="H30" s="30">
        <f>I30</f>
        <v>0.006</v>
      </c>
      <c r="I30" s="30">
        <v>0.006</v>
      </c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5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scale="93" fitToWidth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workbookViewId="0">
      <pane ySplit="6" topLeftCell="A7" activePane="bottomLeft" state="frozen"/>
      <selection/>
      <selection pane="bottomLeft" activeCell="F20" sqref="F20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</cols>
  <sheetData>
    <row r="1" ht="14.3" customHeight="1" spans="1:9">
      <c r="A1" s="1"/>
      <c r="B1" s="2"/>
      <c r="C1" s="2"/>
      <c r="D1" s="2"/>
      <c r="E1" s="25"/>
      <c r="F1" s="25"/>
      <c r="G1" s="18" t="s">
        <v>176</v>
      </c>
      <c r="H1" s="18"/>
      <c r="I1" s="18"/>
    </row>
    <row r="2" ht="19.9" customHeight="1" spans="1:9">
      <c r="A2" s="1"/>
      <c r="B2" s="3" t="s">
        <v>177</v>
      </c>
      <c r="C2" s="3"/>
      <c r="D2" s="3"/>
      <c r="E2" s="3"/>
      <c r="F2" s="3"/>
      <c r="G2" s="3"/>
      <c r="H2" s="3"/>
      <c r="I2" s="3"/>
    </row>
    <row r="3" ht="17.05" customHeight="1" spans="1:9">
      <c r="A3" s="4"/>
      <c r="B3" s="5" t="s">
        <v>5</v>
      </c>
      <c r="C3" s="5"/>
      <c r="D3" s="5"/>
      <c r="E3" s="5"/>
      <c r="F3" s="5"/>
      <c r="G3" s="4"/>
      <c r="H3" s="53"/>
      <c r="I3" s="37" t="s">
        <v>6</v>
      </c>
    </row>
    <row r="4" ht="21.35" customHeight="1" spans="1:9">
      <c r="A4" s="39"/>
      <c r="B4" s="7" t="s">
        <v>9</v>
      </c>
      <c r="C4" s="7"/>
      <c r="D4" s="7"/>
      <c r="E4" s="7"/>
      <c r="F4" s="7"/>
      <c r="G4" s="7" t="s">
        <v>60</v>
      </c>
      <c r="H4" s="27" t="s">
        <v>178</v>
      </c>
      <c r="I4" s="27" t="s">
        <v>143</v>
      </c>
    </row>
    <row r="5" ht="21.35" customHeight="1" spans="1:9">
      <c r="A5" s="39"/>
      <c r="B5" s="7" t="s">
        <v>80</v>
      </c>
      <c r="C5" s="7"/>
      <c r="D5" s="7"/>
      <c r="E5" s="7" t="s">
        <v>71</v>
      </c>
      <c r="F5" s="7" t="s">
        <v>72</v>
      </c>
      <c r="G5" s="7"/>
      <c r="H5" s="27"/>
      <c r="I5" s="27"/>
    </row>
    <row r="6" ht="21.35" customHeight="1" spans="1:9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27"/>
      <c r="I6" s="27"/>
    </row>
    <row r="7" ht="19.9" customHeight="1" spans="1:9">
      <c r="A7" s="9"/>
      <c r="B7" s="10"/>
      <c r="C7" s="10"/>
      <c r="D7" s="10"/>
      <c r="E7" s="10"/>
      <c r="F7" s="10" t="s">
        <v>73</v>
      </c>
      <c r="G7" s="11">
        <f>H7</f>
        <v>651.88</v>
      </c>
      <c r="H7" s="11">
        <f>H8</f>
        <v>651.88</v>
      </c>
      <c r="I7" s="11"/>
    </row>
    <row r="8" ht="19.9" customHeight="1" spans="1:9">
      <c r="A8" s="9"/>
      <c r="B8" s="10"/>
      <c r="C8" s="10"/>
      <c r="D8" s="10"/>
      <c r="E8" s="10"/>
      <c r="F8" s="13" t="s">
        <v>0</v>
      </c>
      <c r="G8" s="11">
        <f>H8</f>
        <v>651.88</v>
      </c>
      <c r="H8" s="11">
        <f>H9+H10+H11+H12+H13+H14+H15</f>
        <v>651.88</v>
      </c>
      <c r="I8" s="11"/>
    </row>
    <row r="9" ht="19.9" customHeight="1" spans="1:9">
      <c r="A9" s="9"/>
      <c r="B9" s="12">
        <v>201</v>
      </c>
      <c r="C9" s="12">
        <v>13</v>
      </c>
      <c r="D9" s="12" t="s">
        <v>84</v>
      </c>
      <c r="E9" s="12">
        <v>105001</v>
      </c>
      <c r="F9" s="13" t="s">
        <v>85</v>
      </c>
      <c r="G9">
        <f>H9</f>
        <v>46.01</v>
      </c>
      <c r="H9" s="14">
        <v>46.01</v>
      </c>
      <c r="I9" s="11"/>
    </row>
    <row r="10" ht="19.9" customHeight="1" spans="1:9">
      <c r="A10" s="9"/>
      <c r="B10" s="12">
        <v>201</v>
      </c>
      <c r="C10" s="12">
        <v>13</v>
      </c>
      <c r="D10" s="28" t="s">
        <v>86</v>
      </c>
      <c r="E10" s="12">
        <v>105001</v>
      </c>
      <c r="F10" s="13" t="s">
        <v>87</v>
      </c>
      <c r="G10" s="14">
        <f>H10</f>
        <v>280</v>
      </c>
      <c r="H10" s="14">
        <v>280</v>
      </c>
      <c r="I10" s="11"/>
    </row>
    <row r="11" ht="19.9" customHeight="1" spans="1:9">
      <c r="A11" s="8"/>
      <c r="B11" s="12">
        <v>201</v>
      </c>
      <c r="C11" s="28" t="s">
        <v>88</v>
      </c>
      <c r="D11" s="28" t="s">
        <v>89</v>
      </c>
      <c r="E11" s="12">
        <v>105001</v>
      </c>
      <c r="F11" s="13" t="s">
        <v>90</v>
      </c>
      <c r="G11" s="14">
        <f>H11</f>
        <v>320</v>
      </c>
      <c r="H11" s="14">
        <v>320</v>
      </c>
      <c r="I11" s="14"/>
    </row>
    <row r="12" ht="19.9" customHeight="1" spans="1:9">
      <c r="A12" s="8"/>
      <c r="B12" s="12">
        <v>208</v>
      </c>
      <c r="C12" s="28" t="s">
        <v>91</v>
      </c>
      <c r="D12" s="28" t="s">
        <v>91</v>
      </c>
      <c r="E12" s="12">
        <v>105001</v>
      </c>
      <c r="F12" s="13" t="s">
        <v>92</v>
      </c>
      <c r="G12" s="14">
        <v>2.07</v>
      </c>
      <c r="H12" s="14">
        <v>2.07</v>
      </c>
      <c r="I12" s="14"/>
    </row>
    <row r="13" ht="19.9" customHeight="1" spans="1:9">
      <c r="A13" s="8"/>
      <c r="B13" s="12">
        <v>210</v>
      </c>
      <c r="C13" s="12">
        <v>11</v>
      </c>
      <c r="D13" s="28" t="s">
        <v>84</v>
      </c>
      <c r="E13" s="12">
        <v>105001</v>
      </c>
      <c r="F13" s="13" t="s">
        <v>93</v>
      </c>
      <c r="G13" s="14">
        <v>0.94</v>
      </c>
      <c r="H13" s="14">
        <v>0.94</v>
      </c>
      <c r="I13" s="14"/>
    </row>
    <row r="14" ht="19.9" customHeight="1" spans="1:9">
      <c r="A14" s="8"/>
      <c r="B14" s="12">
        <v>210</v>
      </c>
      <c r="C14" s="12">
        <v>11</v>
      </c>
      <c r="D14" s="28" t="s">
        <v>94</v>
      </c>
      <c r="E14" s="12">
        <v>105001</v>
      </c>
      <c r="F14" s="13" t="s">
        <v>95</v>
      </c>
      <c r="G14" s="14">
        <v>0.39</v>
      </c>
      <c r="H14" s="15">
        <v>0.39</v>
      </c>
      <c r="I14" s="15"/>
    </row>
    <row r="15" ht="19.9" customHeight="1" spans="1:9">
      <c r="A15" s="8"/>
      <c r="B15" s="12">
        <v>221</v>
      </c>
      <c r="C15" s="28" t="s">
        <v>86</v>
      </c>
      <c r="D15" s="28" t="s">
        <v>84</v>
      </c>
      <c r="E15" s="12">
        <v>105001</v>
      </c>
      <c r="F15" s="13" t="s">
        <v>96</v>
      </c>
      <c r="G15" s="14">
        <v>2.47</v>
      </c>
      <c r="H15" s="15">
        <v>2.47</v>
      </c>
      <c r="I15" s="15"/>
    </row>
    <row r="16" ht="19.9" customHeight="1" spans="1:9">
      <c r="A16" s="8"/>
      <c r="B16" s="12"/>
      <c r="C16" s="12"/>
      <c r="D16" s="12"/>
      <c r="E16" s="12"/>
      <c r="F16" s="13" t="s">
        <v>97</v>
      </c>
      <c r="G16" s="14"/>
      <c r="H16" s="15"/>
      <c r="I16" s="15"/>
    </row>
  </sheetData>
  <mergeCells count="11">
    <mergeCell ref="B1:D1"/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tabSelected="1" workbookViewId="0">
      <pane ySplit="6" topLeftCell="A15" activePane="bottomLeft" state="frozen"/>
      <selection/>
      <selection pane="bottomLeft" activeCell="E25" sqref="E25"/>
    </sheetView>
  </sheetViews>
  <sheetFormatPr defaultColWidth="10" defaultRowHeight="13.5"/>
  <cols>
    <col min="1" max="1" width="1.53333333333333" customWidth="1"/>
    <col min="2" max="3" width="6.15" customWidth="1"/>
    <col min="4" max="4" width="8.375" customWidth="1"/>
    <col min="5" max="5" width="31.75" customWidth="1"/>
    <col min="6" max="8" width="16.4083333333333" customWidth="1"/>
    <col min="9" max="12" width="10" hidden="1" customWidth="1"/>
  </cols>
  <sheetData>
    <row r="1" ht="14.3" customHeight="1" spans="1:8">
      <c r="A1" s="2"/>
      <c r="B1" s="2"/>
      <c r="C1" s="2"/>
      <c r="D1" s="25"/>
      <c r="E1" s="25"/>
      <c r="F1" s="1"/>
      <c r="G1" s="1"/>
      <c r="H1" s="36" t="s">
        <v>179</v>
      </c>
    </row>
    <row r="2" ht="19.9" customHeight="1" spans="1:8">
      <c r="A2" s="1"/>
      <c r="B2" s="3" t="s">
        <v>180</v>
      </c>
      <c r="C2" s="3"/>
      <c r="D2" s="3"/>
      <c r="E2" s="3"/>
      <c r="F2" s="3"/>
      <c r="G2" s="3"/>
      <c r="H2" s="3"/>
    </row>
    <row r="3" ht="17.05" customHeight="1" spans="1:8">
      <c r="A3" s="4"/>
      <c r="B3" s="5" t="s">
        <v>5</v>
      </c>
      <c r="C3" s="5"/>
      <c r="D3" s="5"/>
      <c r="E3" s="5"/>
      <c r="G3" s="4"/>
      <c r="H3" s="37" t="s">
        <v>6</v>
      </c>
    </row>
    <row r="4" ht="21.35" customHeight="1" spans="1:8">
      <c r="A4" s="6"/>
      <c r="B4" s="38" t="s">
        <v>9</v>
      </c>
      <c r="C4" s="38"/>
      <c r="D4" s="38"/>
      <c r="E4" s="38"/>
      <c r="F4" s="38" t="s">
        <v>76</v>
      </c>
      <c r="G4" s="38"/>
      <c r="H4" s="38"/>
    </row>
    <row r="5" ht="21.35" customHeight="1" spans="1:8">
      <c r="A5" s="6"/>
      <c r="B5" s="38" t="s">
        <v>80</v>
      </c>
      <c r="C5" s="38"/>
      <c r="D5" s="38" t="s">
        <v>71</v>
      </c>
      <c r="E5" s="38" t="s">
        <v>72</v>
      </c>
      <c r="F5" s="38" t="s">
        <v>60</v>
      </c>
      <c r="G5" s="38" t="s">
        <v>181</v>
      </c>
      <c r="H5" s="38" t="s">
        <v>182</v>
      </c>
    </row>
    <row r="6" ht="21.35" customHeight="1" spans="1:8">
      <c r="A6" s="39"/>
      <c r="B6" s="38" t="s">
        <v>81</v>
      </c>
      <c r="C6" s="38" t="s">
        <v>82</v>
      </c>
      <c r="D6" s="38"/>
      <c r="E6" s="38"/>
      <c r="F6" s="38"/>
      <c r="G6" s="38"/>
      <c r="H6" s="38"/>
    </row>
    <row r="7" ht="19.9" customHeight="1" spans="1:8">
      <c r="A7" s="6"/>
      <c r="B7" s="40"/>
      <c r="C7" s="40"/>
      <c r="D7" s="41"/>
      <c r="E7" s="10" t="s">
        <v>73</v>
      </c>
      <c r="F7" s="42">
        <f>G7+H7</f>
        <v>51.88</v>
      </c>
      <c r="G7" s="42">
        <f>G8</f>
        <v>30.37</v>
      </c>
      <c r="H7" s="42">
        <f>H8</f>
        <v>21.51</v>
      </c>
    </row>
    <row r="8" ht="19.9" customHeight="1" spans="1:12">
      <c r="A8" s="6"/>
      <c r="B8" s="40" t="s">
        <v>23</v>
      </c>
      <c r="C8" s="40" t="s">
        <v>23</v>
      </c>
      <c r="D8" s="43"/>
      <c r="E8" s="44" t="s">
        <v>0</v>
      </c>
      <c r="F8" s="30">
        <f>G8+H8</f>
        <v>51.88</v>
      </c>
      <c r="G8" s="30">
        <f>G9+G18</f>
        <v>30.37</v>
      </c>
      <c r="H8" s="30">
        <f>H18</f>
        <v>21.51</v>
      </c>
      <c r="I8" s="30"/>
      <c r="J8" s="30"/>
      <c r="K8" s="30"/>
      <c r="L8" s="35"/>
    </row>
    <row r="9" customFormat="1" ht="19.9" customHeight="1" spans="1:12">
      <c r="A9" s="6"/>
      <c r="B9" s="40"/>
      <c r="C9" s="40"/>
      <c r="D9" s="43"/>
      <c r="E9" s="44" t="s">
        <v>149</v>
      </c>
      <c r="F9" s="30">
        <f t="shared" ref="F9:F17" si="0">G9</f>
        <v>30.37</v>
      </c>
      <c r="G9" s="30">
        <v>30.37</v>
      </c>
      <c r="H9" s="30"/>
      <c r="I9" s="30"/>
      <c r="J9" s="30"/>
      <c r="K9" s="30"/>
      <c r="L9" s="35"/>
    </row>
    <row r="10" ht="19.9" customHeight="1" spans="1:12">
      <c r="A10" s="6"/>
      <c r="B10" s="40">
        <v>301</v>
      </c>
      <c r="C10" s="40" t="s">
        <v>84</v>
      </c>
      <c r="D10" s="43" t="s">
        <v>150</v>
      </c>
      <c r="E10" s="45" t="s">
        <v>151</v>
      </c>
      <c r="F10" s="30">
        <f t="shared" si="0"/>
        <v>8.58</v>
      </c>
      <c r="G10" s="30">
        <v>8.58</v>
      </c>
      <c r="H10" s="30"/>
      <c r="I10" s="30"/>
      <c r="J10" s="30"/>
      <c r="K10" s="30"/>
      <c r="L10" s="35"/>
    </row>
    <row r="11" customFormat="1" ht="19.9" customHeight="1" spans="1:12">
      <c r="A11" s="6"/>
      <c r="B11" s="40">
        <v>301</v>
      </c>
      <c r="C11" s="40" t="s">
        <v>86</v>
      </c>
      <c r="D11" s="43" t="s">
        <v>150</v>
      </c>
      <c r="E11" s="45" t="s">
        <v>152</v>
      </c>
      <c r="F11" s="30">
        <f t="shared" si="0"/>
        <v>10.93</v>
      </c>
      <c r="G11" s="30">
        <v>10.93</v>
      </c>
      <c r="H11" s="30"/>
      <c r="I11" s="30"/>
      <c r="J11" s="30"/>
      <c r="K11" s="30"/>
      <c r="L11" s="35"/>
    </row>
    <row r="12" customFormat="1" ht="19.9" customHeight="1" spans="1:12">
      <c r="A12" s="6"/>
      <c r="B12" s="40">
        <v>301</v>
      </c>
      <c r="C12" s="40" t="s">
        <v>94</v>
      </c>
      <c r="D12" s="43" t="s">
        <v>150</v>
      </c>
      <c r="E12" s="46" t="s">
        <v>153</v>
      </c>
      <c r="F12" s="30">
        <f t="shared" si="0"/>
        <v>0.6138</v>
      </c>
      <c r="G12" s="30">
        <v>0.6138</v>
      </c>
      <c r="H12" s="47"/>
      <c r="I12" s="30"/>
      <c r="J12" s="30"/>
      <c r="K12" s="30"/>
      <c r="L12" s="35"/>
    </row>
    <row r="13" customFormat="1" ht="19.9" customHeight="1" spans="1:12">
      <c r="A13" s="6"/>
      <c r="B13" s="40">
        <v>301</v>
      </c>
      <c r="C13" s="40" t="s">
        <v>89</v>
      </c>
      <c r="D13" s="43" t="s">
        <v>150</v>
      </c>
      <c r="E13" s="46" t="s">
        <v>154</v>
      </c>
      <c r="F13" s="30">
        <f t="shared" si="0"/>
        <v>2.0696</v>
      </c>
      <c r="G13" s="30">
        <v>2.0696</v>
      </c>
      <c r="H13" s="47"/>
      <c r="I13" s="30"/>
      <c r="J13" s="30"/>
      <c r="K13" s="30"/>
      <c r="L13" s="35"/>
    </row>
    <row r="14" customFormat="1" ht="19.9" customHeight="1" spans="1:12">
      <c r="A14" s="6"/>
      <c r="B14" s="40">
        <v>301</v>
      </c>
      <c r="C14" s="40" t="s">
        <v>155</v>
      </c>
      <c r="D14" s="43" t="s">
        <v>150</v>
      </c>
      <c r="E14" s="46" t="s">
        <v>156</v>
      </c>
      <c r="F14" s="30">
        <f t="shared" si="0"/>
        <v>0.943</v>
      </c>
      <c r="G14" s="30">
        <v>0.943</v>
      </c>
      <c r="H14" s="47"/>
      <c r="I14" s="30"/>
      <c r="J14" s="30"/>
      <c r="K14" s="30"/>
      <c r="L14" s="35"/>
    </row>
    <row r="15" customFormat="1" ht="19.9" customHeight="1" spans="1:12">
      <c r="A15" s="6"/>
      <c r="B15" s="40">
        <v>301</v>
      </c>
      <c r="C15" s="40" t="s">
        <v>157</v>
      </c>
      <c r="D15" s="43" t="s">
        <v>150</v>
      </c>
      <c r="E15" s="46" t="s">
        <v>158</v>
      </c>
      <c r="F15" s="30">
        <f t="shared" si="0"/>
        <v>0.388</v>
      </c>
      <c r="G15" s="47">
        <v>0.388</v>
      </c>
      <c r="H15" s="47"/>
      <c r="I15" s="30"/>
      <c r="J15" s="30"/>
      <c r="K15" s="30"/>
      <c r="L15" s="35"/>
    </row>
    <row r="16" customFormat="1" ht="19.9" customHeight="1" spans="1:12">
      <c r="A16" s="6"/>
      <c r="B16" s="40">
        <v>301</v>
      </c>
      <c r="C16" s="40" t="s">
        <v>88</v>
      </c>
      <c r="D16" s="43" t="s">
        <v>150</v>
      </c>
      <c r="E16" s="46" t="s">
        <v>159</v>
      </c>
      <c r="F16" s="30">
        <f t="shared" si="0"/>
        <v>2.4658</v>
      </c>
      <c r="G16" s="47">
        <v>2.4658</v>
      </c>
      <c r="H16" s="47"/>
      <c r="I16" s="30"/>
      <c r="J16" s="30"/>
      <c r="K16" s="30"/>
      <c r="L16" s="35"/>
    </row>
    <row r="17" customFormat="1" ht="19.9" customHeight="1" spans="2:8">
      <c r="B17" s="40">
        <v>301</v>
      </c>
      <c r="C17" s="40">
        <v>99</v>
      </c>
      <c r="D17" s="43" t="s">
        <v>150</v>
      </c>
      <c r="E17" s="46" t="s">
        <v>161</v>
      </c>
      <c r="F17" s="30">
        <f t="shared" si="0"/>
        <v>4.38</v>
      </c>
      <c r="G17" s="47">
        <v>4.38</v>
      </c>
      <c r="H17" s="47"/>
    </row>
    <row r="18" ht="19.9" customHeight="1" spans="2:8">
      <c r="B18" s="40"/>
      <c r="C18" s="40"/>
      <c r="D18" s="43"/>
      <c r="E18" s="46" t="s">
        <v>162</v>
      </c>
      <c r="F18">
        <f t="shared" ref="F18:F27" si="1">H18</f>
        <v>21.51</v>
      </c>
      <c r="G18" s="47"/>
      <c r="H18" s="47">
        <v>21.51</v>
      </c>
    </row>
    <row r="19" ht="19.9" customHeight="1" spans="2:8">
      <c r="B19" s="48">
        <v>302</v>
      </c>
      <c r="C19" s="40" t="s">
        <v>84</v>
      </c>
      <c r="D19" s="43" t="s">
        <v>150</v>
      </c>
      <c r="E19" s="46" t="s">
        <v>163</v>
      </c>
      <c r="F19" s="30">
        <f t="shared" si="1"/>
        <v>5.5</v>
      </c>
      <c r="G19" s="47"/>
      <c r="H19" s="47">
        <v>5.5</v>
      </c>
    </row>
    <row r="20" ht="19.9" customHeight="1" spans="2:8">
      <c r="B20" s="48">
        <v>302</v>
      </c>
      <c r="C20" s="48">
        <v>11</v>
      </c>
      <c r="D20" s="43" t="s">
        <v>150</v>
      </c>
      <c r="E20" s="46" t="s">
        <v>164</v>
      </c>
      <c r="F20" s="30">
        <f t="shared" si="1"/>
        <v>5.5</v>
      </c>
      <c r="G20" s="47"/>
      <c r="H20" s="47">
        <v>5.5</v>
      </c>
    </row>
    <row r="21" ht="19.9" customHeight="1" spans="2:8">
      <c r="B21" s="49">
        <v>302</v>
      </c>
      <c r="C21" s="48">
        <v>13</v>
      </c>
      <c r="D21" s="50" t="s">
        <v>150</v>
      </c>
      <c r="E21" s="46" t="s">
        <v>165</v>
      </c>
      <c r="F21" s="30">
        <f t="shared" si="1"/>
        <v>1</v>
      </c>
      <c r="G21" s="47"/>
      <c r="H21" s="30">
        <v>1</v>
      </c>
    </row>
    <row r="22" ht="19.9" customHeight="1" spans="2:8">
      <c r="B22" s="49">
        <v>302</v>
      </c>
      <c r="C22" s="48">
        <v>26</v>
      </c>
      <c r="D22" s="50"/>
      <c r="E22" s="46" t="s">
        <v>167</v>
      </c>
      <c r="F22" s="30">
        <f t="shared" si="1"/>
        <v>3.3</v>
      </c>
      <c r="G22" s="47"/>
      <c r="H22" s="30">
        <v>3.3</v>
      </c>
    </row>
    <row r="23" ht="19.9" customHeight="1" spans="2:8">
      <c r="B23" s="49">
        <v>302</v>
      </c>
      <c r="C23" s="51">
        <v>28</v>
      </c>
      <c r="D23" s="50" t="s">
        <v>150</v>
      </c>
      <c r="E23" s="46" t="s">
        <v>169</v>
      </c>
      <c r="F23" s="30">
        <f t="shared" si="1"/>
        <v>0.9187</v>
      </c>
      <c r="G23" s="47"/>
      <c r="H23" s="30">
        <v>0.9187</v>
      </c>
    </row>
    <row r="24" ht="19.9" customHeight="1" spans="2:8">
      <c r="B24" s="49">
        <v>302</v>
      </c>
      <c r="C24" s="51">
        <v>29</v>
      </c>
      <c r="D24" s="50" t="s">
        <v>150</v>
      </c>
      <c r="E24" s="46" t="s">
        <v>170</v>
      </c>
      <c r="F24" s="30">
        <f t="shared" si="1"/>
        <v>0.7241</v>
      </c>
      <c r="G24" s="47"/>
      <c r="H24" s="30">
        <v>0.7241</v>
      </c>
    </row>
    <row r="25" ht="19.9" customHeight="1" spans="2:8">
      <c r="B25" s="49">
        <v>302</v>
      </c>
      <c r="C25" s="51">
        <v>39</v>
      </c>
      <c r="D25" s="50" t="s">
        <v>150</v>
      </c>
      <c r="E25" s="46" t="s">
        <v>171</v>
      </c>
      <c r="F25" s="30">
        <f t="shared" si="1"/>
        <v>1.56</v>
      </c>
      <c r="G25" s="47"/>
      <c r="H25" s="30">
        <v>1.56</v>
      </c>
    </row>
    <row r="26" ht="19.9" customHeight="1" spans="2:8">
      <c r="B26" s="49">
        <v>302</v>
      </c>
      <c r="C26" s="51">
        <v>99</v>
      </c>
      <c r="D26" s="52" t="s">
        <v>150</v>
      </c>
      <c r="E26" s="46" t="s">
        <v>172</v>
      </c>
      <c r="F26" s="30">
        <f t="shared" si="1"/>
        <v>3</v>
      </c>
      <c r="G26" s="47"/>
      <c r="H26" s="30">
        <v>3</v>
      </c>
    </row>
    <row r="27" ht="19.9" customHeight="1" spans="2:8">
      <c r="B27" s="49">
        <v>303</v>
      </c>
      <c r="C27" s="51" t="s">
        <v>174</v>
      </c>
      <c r="D27" s="50" t="s">
        <v>150</v>
      </c>
      <c r="E27" s="45" t="s">
        <v>175</v>
      </c>
      <c r="F27" s="30">
        <f t="shared" si="1"/>
        <v>0.006</v>
      </c>
      <c r="G27" s="47"/>
      <c r="H27" s="30">
        <v>0.006</v>
      </c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85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8"/>
  <sheetViews>
    <sheetView workbookViewId="0">
      <pane ySplit="5" topLeftCell="A6" activePane="bottomLeft" state="frozen"/>
      <selection/>
      <selection pane="bottomLeft" activeCell="W17" sqref="W17"/>
    </sheetView>
  </sheetViews>
  <sheetFormatPr defaultColWidth="10" defaultRowHeight="13.5"/>
  <cols>
    <col min="1" max="1" width="1.53333333333333" customWidth="1"/>
    <col min="2" max="4" width="6.15" customWidth="1"/>
    <col min="5" max="5" width="8.75" customWidth="1"/>
    <col min="6" max="6" width="31.875" customWidth="1"/>
    <col min="7" max="7" width="16.4083333333333" customWidth="1"/>
    <col min="8" max="8" width="1.53333333333333" hidden="1" customWidth="1"/>
    <col min="9" max="9" width="9.76666666666667" hidden="1" customWidth="1"/>
    <col min="10" max="19" width="10" hidden="1" customWidth="1"/>
    <col min="20" max="20" width="0.25" customWidth="1"/>
  </cols>
  <sheetData>
    <row r="1" ht="14.3" customHeight="1" spans="1:8">
      <c r="A1" s="1"/>
      <c r="B1" s="2"/>
      <c r="C1" s="2"/>
      <c r="D1" s="2"/>
      <c r="E1" s="25"/>
      <c r="F1" s="25"/>
      <c r="G1" s="18" t="s">
        <v>183</v>
      </c>
      <c r="H1" s="6"/>
    </row>
    <row r="2" ht="19.9" customHeight="1" spans="1:8">
      <c r="A2" s="1"/>
      <c r="B2" s="3" t="s">
        <v>184</v>
      </c>
      <c r="C2" s="3"/>
      <c r="D2" s="3"/>
      <c r="E2" s="3"/>
      <c r="F2" s="3"/>
      <c r="G2" s="3"/>
      <c r="H2" s="6" t="s">
        <v>3</v>
      </c>
    </row>
    <row r="3" ht="17.05" customHeight="1" spans="1:8">
      <c r="A3" s="4"/>
      <c r="B3" s="5" t="s">
        <v>5</v>
      </c>
      <c r="C3" s="5"/>
      <c r="D3" s="5"/>
      <c r="E3" s="5"/>
      <c r="F3" s="5"/>
      <c r="G3" s="19" t="s">
        <v>6</v>
      </c>
      <c r="H3" s="20"/>
    </row>
    <row r="4" ht="21.35" customHeight="1" spans="1:8">
      <c r="A4" s="8"/>
      <c r="B4" s="7" t="s">
        <v>80</v>
      </c>
      <c r="C4" s="7"/>
      <c r="D4" s="7"/>
      <c r="E4" s="7" t="s">
        <v>71</v>
      </c>
      <c r="F4" s="7" t="s">
        <v>72</v>
      </c>
      <c r="G4" s="7" t="s">
        <v>185</v>
      </c>
      <c r="H4" s="21"/>
    </row>
    <row r="5" ht="21.35" customHeight="1" spans="1:8">
      <c r="A5" s="8"/>
      <c r="B5" s="7" t="s">
        <v>81</v>
      </c>
      <c r="C5" s="7" t="s">
        <v>82</v>
      </c>
      <c r="D5" s="7" t="s">
        <v>83</v>
      </c>
      <c r="E5" s="7"/>
      <c r="F5" s="7"/>
      <c r="G5" s="7"/>
      <c r="H5" s="22"/>
    </row>
    <row r="6" ht="19.9" customHeight="1" spans="1:8">
      <c r="A6" s="9"/>
      <c r="B6" s="10"/>
      <c r="C6" s="10"/>
      <c r="D6" s="10"/>
      <c r="E6" s="10"/>
      <c r="F6" s="10" t="s">
        <v>73</v>
      </c>
      <c r="G6" s="11">
        <f>G7</f>
        <v>600</v>
      </c>
      <c r="H6" s="23"/>
    </row>
    <row r="7" ht="19.9" customHeight="1" spans="1:8">
      <c r="A7" s="8"/>
      <c r="B7" s="12"/>
      <c r="C7" s="12"/>
      <c r="D7" s="12"/>
      <c r="E7" s="12"/>
      <c r="F7" s="13" t="s">
        <v>0</v>
      </c>
      <c r="G7" s="14">
        <f>G8+G9</f>
        <v>600</v>
      </c>
      <c r="H7" s="21"/>
    </row>
    <row r="8" ht="19.9" customHeight="1" spans="1:8">
      <c r="A8" s="8"/>
      <c r="B8" s="12">
        <v>201</v>
      </c>
      <c r="C8" s="12">
        <v>13</v>
      </c>
      <c r="D8" s="28" t="s">
        <v>86</v>
      </c>
      <c r="E8" s="12">
        <v>105001</v>
      </c>
      <c r="F8" s="13" t="s">
        <v>87</v>
      </c>
      <c r="G8" s="14">
        <v>280</v>
      </c>
      <c r="H8" s="29"/>
    </row>
    <row r="9" ht="19.9" customHeight="1" spans="1:31">
      <c r="A9" s="6"/>
      <c r="B9" s="12">
        <v>201</v>
      </c>
      <c r="C9" s="28" t="s">
        <v>88</v>
      </c>
      <c r="D9" s="28" t="s">
        <v>89</v>
      </c>
      <c r="E9" s="12">
        <v>105001</v>
      </c>
      <c r="F9" s="13" t="s">
        <v>90</v>
      </c>
      <c r="G9" s="30">
        <v>320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1"/>
      <c r="U9" s="32"/>
      <c r="V9" s="32"/>
      <c r="W9" s="32"/>
      <c r="X9" s="32"/>
      <c r="Y9" s="32"/>
      <c r="Z9" s="32"/>
      <c r="AA9" s="32"/>
      <c r="AB9" s="32"/>
      <c r="AC9" s="34"/>
      <c r="AD9" s="30"/>
      <c r="AE9" s="35"/>
    </row>
    <row r="10" ht="19.9" customHeight="1" spans="1:28">
      <c r="A10" s="8"/>
      <c r="B10" s="12"/>
      <c r="C10" s="12"/>
      <c r="D10" s="12"/>
      <c r="E10" s="12"/>
      <c r="F10" s="13" t="s">
        <v>186</v>
      </c>
      <c r="G10" s="15"/>
      <c r="H10" s="22"/>
      <c r="U10" s="33"/>
      <c r="V10" s="33"/>
      <c r="W10" s="33"/>
      <c r="X10" s="33"/>
      <c r="Y10" s="33"/>
      <c r="Z10" s="33"/>
      <c r="AA10" s="33"/>
      <c r="AB10" s="33"/>
    </row>
    <row r="11" ht="8.5" customHeight="1" spans="1:28">
      <c r="A11" s="16"/>
      <c r="B11" s="17"/>
      <c r="C11" s="17"/>
      <c r="D11" s="17"/>
      <c r="E11" s="17"/>
      <c r="F11" s="16"/>
      <c r="G11" s="16"/>
      <c r="H11" s="24"/>
      <c r="U11" s="33"/>
      <c r="V11" s="33"/>
      <c r="W11" s="33"/>
      <c r="X11" s="33"/>
      <c r="Y11" s="33"/>
      <c r="Z11" s="33"/>
      <c r="AA11" s="33"/>
      <c r="AB11" s="33"/>
    </row>
    <row r="12" spans="21:28">
      <c r="U12" s="33"/>
      <c r="V12" s="33"/>
      <c r="W12" s="33"/>
      <c r="X12" s="33"/>
      <c r="Y12" s="33"/>
      <c r="Z12" s="33"/>
      <c r="AA12" s="33"/>
      <c r="AB12" s="33"/>
    </row>
    <row r="13" spans="21:28">
      <c r="U13" s="33"/>
      <c r="V13" s="33"/>
      <c r="W13" s="33"/>
      <c r="X13" s="33"/>
      <c r="Y13" s="33"/>
      <c r="Z13" s="33"/>
      <c r="AA13" s="33"/>
      <c r="AB13" s="33"/>
    </row>
    <row r="14" spans="21:28">
      <c r="U14" s="33"/>
      <c r="V14" s="33"/>
      <c r="W14" s="33"/>
      <c r="X14" s="33"/>
      <c r="Y14" s="33"/>
      <c r="Z14" s="33"/>
      <c r="AA14" s="33"/>
      <c r="AB14" s="33"/>
    </row>
    <row r="15" spans="21:28">
      <c r="U15" s="33"/>
      <c r="V15" s="33"/>
      <c r="W15" s="33"/>
      <c r="X15" s="33"/>
      <c r="Y15" s="33"/>
      <c r="Z15" s="33"/>
      <c r="AA15" s="33"/>
      <c r="AB15" s="33"/>
    </row>
    <row r="16" spans="21:28">
      <c r="U16" s="33"/>
      <c r="V16" s="33"/>
      <c r="W16" s="33"/>
      <c r="X16" s="33"/>
      <c r="Y16" s="33"/>
      <c r="Z16" s="33"/>
      <c r="AA16" s="33"/>
      <c r="AB16" s="33"/>
    </row>
    <row r="17" spans="21:28">
      <c r="U17" s="33"/>
      <c r="V17" s="33"/>
      <c r="W17" s="33"/>
      <c r="X17" s="33"/>
      <c r="Y17" s="33"/>
      <c r="Z17" s="33"/>
      <c r="AA17" s="33"/>
      <c r="AB17" s="33"/>
    </row>
    <row r="18" spans="21:28">
      <c r="U18" s="33"/>
      <c r="V18" s="33"/>
      <c r="W18" s="33"/>
      <c r="X18" s="33"/>
      <c r="Y18" s="33"/>
      <c r="Z18" s="33"/>
      <c r="AA18" s="33"/>
      <c r="AB18" s="33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李华娟</cp:lastModifiedBy>
  <dcterms:created xsi:type="dcterms:W3CDTF">2023-09-14T10:18:00Z</dcterms:created>
  <dcterms:modified xsi:type="dcterms:W3CDTF">2023-09-17T03:52:01Z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4EC5A51D5E91430FA80CCB48DD04ADBD_13</vt:lpwstr>
  </property>
  <property fmtid="{D5CDD505-2E9C-101B-9397-08002B2CF9AE}" pid="3" name="KSOProductBuildVer">
    <vt:lpwstr>2052-12.1.0.15374</vt:lpwstr>
  </property>
</Properties>
</file>