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760" firstSheet="1" activeTab="1"/>
  </bookViews>
  <sheets>
    <sheet name="城镇低保" sheetId="2" state="hidden" r:id="rId1"/>
    <sheet name="特困分散供养" sheetId="3" r:id="rId2"/>
  </sheets>
  <externalReferences>
    <externalReference r:id="rId3"/>
  </externalReferences>
  <definedNames>
    <definedName name="_xlnm._FilterDatabase" localSheetId="0" hidden="1">城镇低保!$A$3:$N$225</definedName>
    <definedName name="_xlnm._FilterDatabase" localSheetId="1" hidden="1">特困分散供养!$A$3:$L$45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<sst xmlns="http://schemas.openxmlformats.org/spreadsheetml/2006/main" count="2014" uniqueCount="604">
  <si>
    <t>2024年5月城镇低保直发打卡明细表</t>
  </si>
  <si>
    <t>低保户
序号</t>
  </si>
  <si>
    <t>户主姓名</t>
  </si>
  <si>
    <t>身份证号码</t>
  </si>
  <si>
    <t>性别</t>
  </si>
  <si>
    <t>年龄</t>
  </si>
  <si>
    <t>与户主关系</t>
  </si>
  <si>
    <t>户月保障金</t>
  </si>
  <si>
    <t>乡镇</t>
  </si>
  <si>
    <t>住址</t>
  </si>
  <si>
    <t>户籍地址</t>
  </si>
  <si>
    <t>残疾情况</t>
  </si>
  <si>
    <t>是否优抚</t>
  </si>
  <si>
    <t>其它情况</t>
  </si>
  <si>
    <t>备注（保
障人数）</t>
  </si>
  <si>
    <t>合计</t>
  </si>
  <si>
    <t>杨传志</t>
  </si>
  <si>
    <t>513021196706014239</t>
  </si>
  <si>
    <t>男</t>
  </si>
  <si>
    <t>户主</t>
  </si>
  <si>
    <t>石板</t>
  </si>
  <si>
    <t>达川区石板街道石板社区居委会</t>
  </si>
  <si>
    <t>无</t>
  </si>
  <si>
    <t>否</t>
  </si>
  <si>
    <t>胡应珍</t>
  </si>
  <si>
    <t>513021193812020444</t>
  </si>
  <si>
    <t>女</t>
  </si>
  <si>
    <t>唐明玉</t>
  </si>
  <si>
    <t>513021194802130441</t>
  </si>
  <si>
    <t>刘燕</t>
  </si>
  <si>
    <t>513021197401290448</t>
  </si>
  <si>
    <t>2022年10月新增</t>
  </si>
  <si>
    <t>李明珍</t>
  </si>
  <si>
    <t>513021193211160441</t>
  </si>
  <si>
    <t>文贵平</t>
  </si>
  <si>
    <t>513021198506050453</t>
  </si>
  <si>
    <t>冉冬梅</t>
  </si>
  <si>
    <t>513021199212185445</t>
  </si>
  <si>
    <t>配偶</t>
  </si>
  <si>
    <t>文涵</t>
  </si>
  <si>
    <t>511721201309145729</t>
  </si>
  <si>
    <t>子女</t>
  </si>
  <si>
    <t>李元后</t>
  </si>
  <si>
    <t>513021195108100458</t>
  </si>
  <si>
    <t>何朝连</t>
  </si>
  <si>
    <t>513021195410190466</t>
  </si>
  <si>
    <t>尹光洁</t>
  </si>
  <si>
    <t>513021194310170447</t>
  </si>
  <si>
    <t>何武琼</t>
  </si>
  <si>
    <t>513021196608280445</t>
  </si>
  <si>
    <t>洪成</t>
  </si>
  <si>
    <t>513021196910220451</t>
  </si>
  <si>
    <t>2023年2月新增</t>
  </si>
  <si>
    <t>张启荣</t>
  </si>
  <si>
    <t>513021196503060454</t>
  </si>
  <si>
    <t>2023年8月新增</t>
  </si>
  <si>
    <t>夏本芳</t>
  </si>
  <si>
    <t>513021195701230448</t>
  </si>
  <si>
    <t>罗全忠</t>
  </si>
  <si>
    <t>513021196703020457</t>
  </si>
  <si>
    <t>夏义珍</t>
  </si>
  <si>
    <t>513021196803290868</t>
  </si>
  <si>
    <t>白如秀</t>
  </si>
  <si>
    <t>513021196307280441</t>
  </si>
  <si>
    <t>兰盛萍</t>
  </si>
  <si>
    <t>513021196704050455</t>
  </si>
  <si>
    <t>王怀均</t>
  </si>
  <si>
    <t>513021196802290452</t>
  </si>
  <si>
    <t>刘启国</t>
  </si>
  <si>
    <t>51302119640301045X</t>
  </si>
  <si>
    <t>洪建国</t>
  </si>
  <si>
    <t>513021196509290453</t>
  </si>
  <si>
    <t>王建容</t>
  </si>
  <si>
    <t>513021196801020442</t>
  </si>
  <si>
    <t>文富兰</t>
  </si>
  <si>
    <t>51302119680219046X</t>
  </si>
  <si>
    <t>张启兰</t>
  </si>
  <si>
    <t>513021196709070447</t>
  </si>
  <si>
    <t>潘广华</t>
  </si>
  <si>
    <t>513021196707090452</t>
  </si>
  <si>
    <t>罗全六</t>
  </si>
  <si>
    <t>51302119660126045X</t>
  </si>
  <si>
    <t>高显琼</t>
  </si>
  <si>
    <t>513021196405100846</t>
  </si>
  <si>
    <t>白如芳</t>
  </si>
  <si>
    <t>513021196510040443</t>
  </si>
  <si>
    <t>何武林</t>
  </si>
  <si>
    <t>513021196311230471</t>
  </si>
  <si>
    <t>张庆明</t>
  </si>
  <si>
    <t>513021196603050472</t>
  </si>
  <si>
    <t>向以英</t>
  </si>
  <si>
    <t>513021196708160440</t>
  </si>
  <si>
    <t>白如芬</t>
  </si>
  <si>
    <t>513021196604240446</t>
  </si>
  <si>
    <t>潘广述</t>
  </si>
  <si>
    <t>513021196402020453</t>
  </si>
  <si>
    <t>潘广明</t>
  </si>
  <si>
    <t>513021196408100454</t>
  </si>
  <si>
    <t>文贵英</t>
  </si>
  <si>
    <t>513021196109090444</t>
  </si>
  <si>
    <t>潘明琼</t>
  </si>
  <si>
    <t>51302119461203044X</t>
  </si>
  <si>
    <t>王习碧</t>
  </si>
  <si>
    <t>513021192912190462</t>
  </si>
  <si>
    <t>苏方伍</t>
  </si>
  <si>
    <t>513021195505110457</t>
  </si>
  <si>
    <t>刘放远</t>
  </si>
  <si>
    <t>513021195009270451</t>
  </si>
  <si>
    <t>刘莉</t>
  </si>
  <si>
    <t>513021197606240444</t>
  </si>
  <si>
    <t>向可钦</t>
  </si>
  <si>
    <t>513021194612060454</t>
  </si>
  <si>
    <t>丁前珍</t>
  </si>
  <si>
    <t>513021194511180449</t>
  </si>
  <si>
    <t>李文斌</t>
  </si>
  <si>
    <t>513021195601270442</t>
  </si>
  <si>
    <t>邓如成</t>
  </si>
  <si>
    <t>513021195110010451</t>
  </si>
  <si>
    <t>2024年2月新增</t>
  </si>
  <si>
    <t>伍发淑</t>
  </si>
  <si>
    <t>513021195610100445</t>
  </si>
  <si>
    <t>昝承洪</t>
  </si>
  <si>
    <t>511721200509305729</t>
  </si>
  <si>
    <t>婆孙</t>
  </si>
  <si>
    <t>赵绍斌</t>
  </si>
  <si>
    <t>513021195508140459</t>
  </si>
  <si>
    <t>何永英</t>
  </si>
  <si>
    <t>513021194811230444</t>
  </si>
  <si>
    <t>李长玉</t>
  </si>
  <si>
    <t>513021194112170462</t>
  </si>
  <si>
    <t>朱沁源</t>
  </si>
  <si>
    <t>511721200401075722</t>
  </si>
  <si>
    <t>潘广成</t>
  </si>
  <si>
    <t>513021195510010450</t>
  </si>
  <si>
    <t>王用纯</t>
  </si>
  <si>
    <t>513021197004212825</t>
  </si>
  <si>
    <t>周元清</t>
  </si>
  <si>
    <t>513021195001120440</t>
  </si>
  <si>
    <t>龚平厚</t>
  </si>
  <si>
    <t>513021196405230675</t>
  </si>
  <si>
    <t>2023年4月新增</t>
  </si>
  <si>
    <t>刘忠明</t>
  </si>
  <si>
    <t>513021196303210454</t>
  </si>
  <si>
    <t>周顺美</t>
  </si>
  <si>
    <t>513021196903114220</t>
  </si>
  <si>
    <t>文贵林</t>
  </si>
  <si>
    <t>513021196407110474</t>
  </si>
  <si>
    <t>文贵全</t>
  </si>
  <si>
    <t>513021196203200451</t>
  </si>
  <si>
    <t>白如英</t>
  </si>
  <si>
    <t>513021196801080445</t>
  </si>
  <si>
    <t>王大芬</t>
  </si>
  <si>
    <t>513021197302170862</t>
  </si>
  <si>
    <t>魏应翠</t>
  </si>
  <si>
    <t>513021196606120448</t>
  </si>
  <si>
    <t>魏应兰</t>
  </si>
  <si>
    <t>51302119680924044X</t>
  </si>
  <si>
    <t>谢晓杰</t>
  </si>
  <si>
    <t>513021197501020445</t>
  </si>
  <si>
    <t>柏子莲</t>
  </si>
  <si>
    <t>513021196703043026</t>
  </si>
  <si>
    <t>魏应福</t>
  </si>
  <si>
    <t>513021196407110458</t>
  </si>
  <si>
    <t>张良英</t>
  </si>
  <si>
    <t>513021197003100442</t>
  </si>
  <si>
    <t>唐方淑</t>
  </si>
  <si>
    <t>513021196709170966</t>
  </si>
  <si>
    <t>蒋世玲</t>
  </si>
  <si>
    <t>513021196307070444</t>
  </si>
  <si>
    <t>邓成家</t>
  </si>
  <si>
    <t>513021196303180451</t>
  </si>
  <si>
    <t>何继梅</t>
  </si>
  <si>
    <t>513021195805220869</t>
  </si>
  <si>
    <t>邓成贵</t>
  </si>
  <si>
    <t>513021196402280458</t>
  </si>
  <si>
    <t>刘继菊</t>
  </si>
  <si>
    <t>513021197205110446</t>
  </si>
  <si>
    <t>柏子英</t>
  </si>
  <si>
    <t>513021196201110962</t>
  </si>
  <si>
    <t>李芬</t>
  </si>
  <si>
    <t>513021197308272827</t>
  </si>
  <si>
    <t>杨宜珍</t>
  </si>
  <si>
    <t>51302119490629044X</t>
  </si>
  <si>
    <t>张兆碧</t>
  </si>
  <si>
    <t>513021195302070440</t>
  </si>
  <si>
    <t>吴良琼</t>
  </si>
  <si>
    <t>513021195803080444</t>
  </si>
  <si>
    <t>张中碧</t>
  </si>
  <si>
    <t>513021194808290446</t>
  </si>
  <si>
    <t>刘少秀</t>
  </si>
  <si>
    <t>51302119340911044X</t>
  </si>
  <si>
    <t>李俊芳</t>
  </si>
  <si>
    <t>513027195101068123</t>
  </si>
  <si>
    <t>刘运全</t>
  </si>
  <si>
    <t>513021194004050455</t>
  </si>
  <si>
    <t>吴开秀</t>
  </si>
  <si>
    <t>51302119440429044X</t>
  </si>
  <si>
    <t>秦先秀</t>
  </si>
  <si>
    <t>513021195407280444</t>
  </si>
  <si>
    <t>魏应龙</t>
  </si>
  <si>
    <t>513021195811160452</t>
  </si>
  <si>
    <t>潘明芬</t>
  </si>
  <si>
    <t>513021196501020862</t>
  </si>
  <si>
    <t>夏琼</t>
  </si>
  <si>
    <t>513021196806181288</t>
  </si>
  <si>
    <t>蒋艳</t>
  </si>
  <si>
    <t>513021199506290443</t>
  </si>
  <si>
    <t>罗德玉</t>
  </si>
  <si>
    <t>513021194409180442</t>
  </si>
  <si>
    <t>陈明芬</t>
  </si>
  <si>
    <t>513021194105190449</t>
  </si>
  <si>
    <t>吴学安</t>
  </si>
  <si>
    <t>513021194910230458</t>
  </si>
  <si>
    <t>优抚</t>
  </si>
  <si>
    <t>王富</t>
  </si>
  <si>
    <t>513021195811250458</t>
  </si>
  <si>
    <t>白琰</t>
  </si>
  <si>
    <t>511721200809055717</t>
  </si>
  <si>
    <t>何怀玉</t>
  </si>
  <si>
    <t>513021193509140443</t>
  </si>
  <si>
    <t>周明玉</t>
  </si>
  <si>
    <t>513021194509130442</t>
  </si>
  <si>
    <t>向可成</t>
  </si>
  <si>
    <t>51302119550218045X</t>
  </si>
  <si>
    <t>张廷学</t>
  </si>
  <si>
    <t>51302119540219044X</t>
  </si>
  <si>
    <t>何刚金</t>
  </si>
  <si>
    <t>513021193710010448</t>
  </si>
  <si>
    <t>黄兴明</t>
  </si>
  <si>
    <t>513021195702120451</t>
  </si>
  <si>
    <t>白如建</t>
  </si>
  <si>
    <t>513021195411270476</t>
  </si>
  <si>
    <t>伍永国</t>
  </si>
  <si>
    <t>513021196811030396</t>
  </si>
  <si>
    <t>吴学高</t>
  </si>
  <si>
    <t>513021193508200459</t>
  </si>
  <si>
    <t>陈昌全</t>
  </si>
  <si>
    <t>513021194803200456</t>
  </si>
  <si>
    <t>郭敏</t>
  </si>
  <si>
    <t>513021198005040441</t>
  </si>
  <si>
    <t>郑刚碧</t>
  </si>
  <si>
    <t>513021195108040440</t>
  </si>
  <si>
    <t>杨黎</t>
  </si>
  <si>
    <t>511721200101164774</t>
  </si>
  <si>
    <t>罗仕元</t>
  </si>
  <si>
    <t>513021193906280650</t>
  </si>
  <si>
    <t>唐明珍</t>
  </si>
  <si>
    <t>513021194203210626</t>
  </si>
  <si>
    <t>何刚贵</t>
  </si>
  <si>
    <t>513021195504010454</t>
  </si>
  <si>
    <t>谢明荣</t>
  </si>
  <si>
    <t>513021194704270870</t>
  </si>
  <si>
    <t>张家芳</t>
  </si>
  <si>
    <t>513021197303260448</t>
  </si>
  <si>
    <t>熊亚梅</t>
  </si>
  <si>
    <t>513021197104220208</t>
  </si>
  <si>
    <t>蒲善怀</t>
  </si>
  <si>
    <t>513021193612080442</t>
  </si>
  <si>
    <t>唐云秀</t>
  </si>
  <si>
    <t>513021195211020448</t>
  </si>
  <si>
    <t>刘彦佐</t>
  </si>
  <si>
    <t>511721200801175722</t>
  </si>
  <si>
    <t>邓如明</t>
  </si>
  <si>
    <t>513021195408270475</t>
  </si>
  <si>
    <t>刘宗道</t>
  </si>
  <si>
    <t>513021193606270450</t>
  </si>
  <si>
    <t>潘广才</t>
  </si>
  <si>
    <t>51302119480424045X</t>
  </si>
  <si>
    <t>李秀华</t>
  </si>
  <si>
    <t>513021195201040445</t>
  </si>
  <si>
    <t>潘俊雅</t>
  </si>
  <si>
    <t>511722201112184165</t>
  </si>
  <si>
    <t>爷孙</t>
  </si>
  <si>
    <t>罗全明</t>
  </si>
  <si>
    <t>513021195809210457</t>
  </si>
  <si>
    <t>陈献坦</t>
  </si>
  <si>
    <t>51302119551023047X</t>
  </si>
  <si>
    <t>张光英</t>
  </si>
  <si>
    <t>51302119550609046X</t>
  </si>
  <si>
    <t>杨光琼</t>
  </si>
  <si>
    <t>513021194607260443</t>
  </si>
  <si>
    <t>文富全</t>
  </si>
  <si>
    <t>513021194908220453</t>
  </si>
  <si>
    <t>罗全华</t>
  </si>
  <si>
    <t>513021195308200453</t>
  </si>
  <si>
    <t>陈昌琼</t>
  </si>
  <si>
    <t>51302119540806046X</t>
  </si>
  <si>
    <t>刘运碧</t>
  </si>
  <si>
    <t>513021194512210443</t>
  </si>
  <si>
    <t>严兴珍</t>
  </si>
  <si>
    <t>513021193806200449</t>
  </si>
  <si>
    <t>姜先国</t>
  </si>
  <si>
    <t>513021196609080453</t>
  </si>
  <si>
    <t>何刚荣</t>
  </si>
  <si>
    <t>513021195509130455</t>
  </si>
  <si>
    <t>唐富容</t>
  </si>
  <si>
    <t>513021194005170520</t>
  </si>
  <si>
    <t>文富学</t>
  </si>
  <si>
    <t>513021195208120456</t>
  </si>
  <si>
    <t>张庆述</t>
  </si>
  <si>
    <t>513021195410170457</t>
  </si>
  <si>
    <t>李文秀</t>
  </si>
  <si>
    <t>513021195309100446</t>
  </si>
  <si>
    <t>向玉道</t>
  </si>
  <si>
    <t>513021193603280442</t>
  </si>
  <si>
    <t>李元全</t>
  </si>
  <si>
    <t>513021195408230457</t>
  </si>
  <si>
    <t>白学珍</t>
  </si>
  <si>
    <t>513021194801070440</t>
  </si>
  <si>
    <t>邓学兵</t>
  </si>
  <si>
    <t>513021195809290450</t>
  </si>
  <si>
    <t>刘继素</t>
  </si>
  <si>
    <t>513021195807130445</t>
  </si>
  <si>
    <t>李淑蓉</t>
  </si>
  <si>
    <t>513021192311240444</t>
  </si>
  <si>
    <t>陈明君</t>
  </si>
  <si>
    <t>513021196503100444</t>
  </si>
  <si>
    <t>潘学碧</t>
  </si>
  <si>
    <t>513021195206190442</t>
  </si>
  <si>
    <t>雷正玉</t>
  </si>
  <si>
    <t>513021194502030465</t>
  </si>
  <si>
    <t>李彦壇</t>
  </si>
  <si>
    <t>511721201108265716</t>
  </si>
  <si>
    <t>白如贵</t>
  </si>
  <si>
    <t>513021195201030458</t>
  </si>
  <si>
    <t>苏九珍</t>
  </si>
  <si>
    <t>513021195401230446</t>
  </si>
  <si>
    <t>罗全国</t>
  </si>
  <si>
    <t>513021195510280450</t>
  </si>
  <si>
    <t>文富志</t>
  </si>
  <si>
    <t>513021195404290479</t>
  </si>
  <si>
    <t>郭克梅</t>
  </si>
  <si>
    <t>512221196001170688</t>
  </si>
  <si>
    <t>罗全平</t>
  </si>
  <si>
    <t>513021196503040453</t>
  </si>
  <si>
    <t>文武</t>
  </si>
  <si>
    <t>513021196602260451</t>
  </si>
  <si>
    <t>魏应碧</t>
  </si>
  <si>
    <t>513021197401150445</t>
  </si>
  <si>
    <t>罗小玲</t>
  </si>
  <si>
    <t>513021197904080442</t>
  </si>
  <si>
    <t>吴春</t>
  </si>
  <si>
    <t>513021196701281856</t>
  </si>
  <si>
    <t>文小霞</t>
  </si>
  <si>
    <t>513021197912250480</t>
  </si>
  <si>
    <t>邓晨</t>
  </si>
  <si>
    <t>511721200010165712</t>
  </si>
  <si>
    <t>母子</t>
  </si>
  <si>
    <t>韩茂林</t>
  </si>
  <si>
    <t>513021199508190198</t>
  </si>
  <si>
    <t>达川区石板街道金达社区居委会</t>
  </si>
  <si>
    <t>周林玉</t>
  </si>
  <si>
    <t>513229194109040829</t>
  </si>
  <si>
    <t>李纯芳</t>
  </si>
  <si>
    <t>513021196704120441</t>
  </si>
  <si>
    <t>何刚虎</t>
  </si>
  <si>
    <t>513021196003050452</t>
  </si>
  <si>
    <t>潘淑恒</t>
  </si>
  <si>
    <t>513021195605290440</t>
  </si>
  <si>
    <t>廖国安</t>
  </si>
  <si>
    <t>513021196210240451</t>
  </si>
  <si>
    <t>罗科明</t>
  </si>
  <si>
    <t>513021196405290459</t>
  </si>
  <si>
    <t>焦洪</t>
  </si>
  <si>
    <t>513021200005165551</t>
  </si>
  <si>
    <t>李杰</t>
  </si>
  <si>
    <t>513029198804261452</t>
  </si>
  <si>
    <t>何峡</t>
  </si>
  <si>
    <t>513021197801210443</t>
  </si>
  <si>
    <t>刘继琼</t>
  </si>
  <si>
    <t>513021197208200447</t>
  </si>
  <si>
    <t>文贵茂</t>
  </si>
  <si>
    <t>513021196809140457</t>
  </si>
  <si>
    <t>陈登六</t>
  </si>
  <si>
    <t>513021197306290191</t>
  </si>
  <si>
    <t>傅华</t>
  </si>
  <si>
    <t>513431197408150063</t>
  </si>
  <si>
    <t>傅子珂</t>
  </si>
  <si>
    <t>511721200802075539</t>
  </si>
  <si>
    <t>母女</t>
  </si>
  <si>
    <t>王继成</t>
  </si>
  <si>
    <t>513021197609060190</t>
  </si>
  <si>
    <t>杜华</t>
  </si>
  <si>
    <t>513027197208282217</t>
  </si>
  <si>
    <t>邓德平</t>
  </si>
  <si>
    <t>513021196810129095</t>
  </si>
  <si>
    <t>李小洪</t>
  </si>
  <si>
    <t>513021196908053201</t>
  </si>
  <si>
    <t>精神二级</t>
  </si>
  <si>
    <t>吴钦弘</t>
  </si>
  <si>
    <t>511721200705285534</t>
  </si>
  <si>
    <t>吴安妮</t>
  </si>
  <si>
    <t>511721200507195546</t>
  </si>
  <si>
    <t>兄妹</t>
  </si>
  <si>
    <t>杨刚</t>
  </si>
  <si>
    <t>511721200010145535</t>
  </si>
  <si>
    <t>何继纯</t>
  </si>
  <si>
    <t>513021195008150212</t>
  </si>
  <si>
    <t>于钰亭</t>
  </si>
  <si>
    <t>513021199006090445</t>
  </si>
  <si>
    <t>梁尚左</t>
  </si>
  <si>
    <t>510722198911112373</t>
  </si>
  <si>
    <t>杨德全</t>
  </si>
  <si>
    <t>513021196506270190</t>
  </si>
  <si>
    <t>周庆碧</t>
  </si>
  <si>
    <t>513021195110290967</t>
  </si>
  <si>
    <t>袁友东</t>
  </si>
  <si>
    <t>513021197211240191</t>
  </si>
  <si>
    <t>段清林</t>
  </si>
  <si>
    <t>511721200902155536</t>
  </si>
  <si>
    <t>段桂玉</t>
  </si>
  <si>
    <t>511721201211195728</t>
  </si>
  <si>
    <t>田术桂</t>
  </si>
  <si>
    <t>513021195312080204</t>
  </si>
  <si>
    <t>吴丽华</t>
  </si>
  <si>
    <t>51072219540407230X</t>
  </si>
  <si>
    <t>周唐</t>
  </si>
  <si>
    <t>513021198307230195</t>
  </si>
  <si>
    <t>张曲</t>
  </si>
  <si>
    <t>513021198706180447</t>
  </si>
  <si>
    <t>周林静</t>
  </si>
  <si>
    <t>511721200912035781</t>
  </si>
  <si>
    <t>父女</t>
  </si>
  <si>
    <t>唐良碧</t>
  </si>
  <si>
    <t>510226195108233306</t>
  </si>
  <si>
    <t>朱兴波</t>
  </si>
  <si>
    <t>513021197403090191</t>
  </si>
  <si>
    <t>唐果</t>
  </si>
  <si>
    <t>513021197703120196</t>
  </si>
  <si>
    <t>胡姣</t>
  </si>
  <si>
    <t>513021199502230208</t>
  </si>
  <si>
    <t>徐丕琴</t>
  </si>
  <si>
    <t>513021196901190203</t>
  </si>
  <si>
    <t>母亲</t>
  </si>
  <si>
    <t>罗文杰</t>
  </si>
  <si>
    <t>513021199507115727</t>
  </si>
  <si>
    <t>陈小君</t>
  </si>
  <si>
    <t>513021197506060200</t>
  </si>
  <si>
    <t>董利</t>
  </si>
  <si>
    <t>513021197904090202</t>
  </si>
  <si>
    <t>黄铃雁</t>
  </si>
  <si>
    <t>511721200308105560</t>
  </si>
  <si>
    <t>冉崇良</t>
  </si>
  <si>
    <t>513021198508050190</t>
  </si>
  <si>
    <t>朱才芬</t>
  </si>
  <si>
    <t>513021196905200202</t>
  </si>
  <si>
    <t>朱军</t>
  </si>
  <si>
    <t>511721201103185717</t>
  </si>
  <si>
    <t>朱胜利</t>
  </si>
  <si>
    <t>511721200807095715</t>
  </si>
  <si>
    <t>于竞杰</t>
  </si>
  <si>
    <t>511721200401125531</t>
  </si>
  <si>
    <t>黎正元</t>
  </si>
  <si>
    <t>513021197306190190</t>
  </si>
  <si>
    <t>周群</t>
  </si>
  <si>
    <t>510226197507283588</t>
  </si>
  <si>
    <t>苟东宇</t>
  </si>
  <si>
    <t>511721200312176257</t>
  </si>
  <si>
    <t>董先碧</t>
  </si>
  <si>
    <t>513021194408225987</t>
  </si>
  <si>
    <t>熊高牛</t>
  </si>
  <si>
    <t>513021197809220195</t>
  </si>
  <si>
    <t>熊正纲</t>
  </si>
  <si>
    <t>511721201407265716</t>
  </si>
  <si>
    <t>父子</t>
  </si>
  <si>
    <t>赵俞君</t>
  </si>
  <si>
    <t>51172120020410554X</t>
  </si>
  <si>
    <t>牟必淑</t>
  </si>
  <si>
    <t>513001195111241045</t>
  </si>
  <si>
    <t>孟道琼</t>
  </si>
  <si>
    <t>513021197107240204</t>
  </si>
  <si>
    <t>苏利生</t>
  </si>
  <si>
    <t>513021197810040191</t>
  </si>
  <si>
    <t>胥琇玲</t>
  </si>
  <si>
    <t>513021199508127789</t>
  </si>
  <si>
    <t>唐德明</t>
  </si>
  <si>
    <t>513021197209290237</t>
  </si>
  <si>
    <t>苏荣</t>
  </si>
  <si>
    <t>513723197101260010</t>
  </si>
  <si>
    <t>2024年5月新增</t>
  </si>
  <si>
    <t>李玉琼</t>
  </si>
  <si>
    <t>510722196608165043</t>
  </si>
  <si>
    <t>郑勇</t>
  </si>
  <si>
    <t>513027197102280838</t>
  </si>
  <si>
    <t>聂荣</t>
  </si>
  <si>
    <t>510226197111013450</t>
  </si>
  <si>
    <t>达州高新区石板街道2024年5月农村分散特困人员打卡直发统计表</t>
  </si>
  <si>
    <t>序号</t>
  </si>
  <si>
    <t>类别</t>
  </si>
  <si>
    <t>姓名</t>
  </si>
  <si>
    <t>身份证号</t>
  </si>
  <si>
    <t>享受人数</t>
  </si>
  <si>
    <t>享受金额/月</t>
  </si>
  <si>
    <t>备注</t>
  </si>
  <si>
    <t>农村分散供养特困</t>
  </si>
  <si>
    <t>郭天义</t>
  </si>
  <si>
    <t>石板街道</t>
  </si>
  <si>
    <t>关渡村1组</t>
  </si>
  <si>
    <t>513021195209150454</t>
  </si>
  <si>
    <t>何刚青</t>
  </si>
  <si>
    <t>关渡村2组</t>
  </si>
  <si>
    <t>513021197011010455</t>
  </si>
  <si>
    <t>白学伟</t>
  </si>
  <si>
    <t>关渡村6组</t>
  </si>
  <si>
    <t>513021196909100452</t>
  </si>
  <si>
    <t>李明福</t>
  </si>
  <si>
    <t>513021195603290455</t>
  </si>
  <si>
    <t>王元六</t>
  </si>
  <si>
    <t>关渡村7社</t>
  </si>
  <si>
    <t>513021196206200457</t>
  </si>
  <si>
    <t>刘运珍</t>
  </si>
  <si>
    <t>石河村2组</t>
  </si>
  <si>
    <t>513021194711160442</t>
  </si>
  <si>
    <t>刘继奎</t>
  </si>
  <si>
    <t>石河村3组</t>
  </si>
  <si>
    <t>513021196012170456</t>
  </si>
  <si>
    <t>刘启武</t>
  </si>
  <si>
    <t>513021194302040458</t>
  </si>
  <si>
    <t>夫妻</t>
  </si>
  <si>
    <t>王光华</t>
  </si>
  <si>
    <t>铜宝村1组</t>
  </si>
  <si>
    <t>51302119570817045X</t>
  </si>
  <si>
    <t>方长兵</t>
  </si>
  <si>
    <t>梯岩村委会</t>
  </si>
  <si>
    <t>513021195912282555</t>
  </si>
  <si>
    <t>潘传富</t>
  </si>
  <si>
    <t>铜坪村1组</t>
  </si>
  <si>
    <t>513021195707040450</t>
  </si>
  <si>
    <t>李世金</t>
  </si>
  <si>
    <t>513021196301210450</t>
  </si>
  <si>
    <t>潘光财</t>
  </si>
  <si>
    <t>513021194612200453</t>
  </si>
  <si>
    <t>王吉凡</t>
  </si>
  <si>
    <t>铜坪村3组</t>
  </si>
  <si>
    <t>513021196807030457</t>
  </si>
  <si>
    <t>李仕全</t>
  </si>
  <si>
    <t>石坪村4组</t>
  </si>
  <si>
    <t>513021196501120476</t>
  </si>
  <si>
    <t>唐道兰</t>
  </si>
  <si>
    <t>长青村4组</t>
  </si>
  <si>
    <t>51302119440123045X</t>
  </si>
  <si>
    <t>王拥建</t>
  </si>
  <si>
    <t>三牌社区村委会</t>
  </si>
  <si>
    <t>513021197012040891</t>
  </si>
  <si>
    <t>2022年12月新增</t>
  </si>
  <si>
    <t>陈绍能</t>
  </si>
  <si>
    <t>铜宝村4组</t>
  </si>
  <si>
    <t>513021197302130473</t>
  </si>
  <si>
    <t>贺正元</t>
  </si>
  <si>
    <t>513021195001302551</t>
  </si>
  <si>
    <t>潘传纯</t>
  </si>
  <si>
    <t>513021197112202528</t>
  </si>
  <si>
    <t>赵登财</t>
  </si>
  <si>
    <t>513021195410072558</t>
  </si>
  <si>
    <t>赵登贵</t>
  </si>
  <si>
    <t>513021196811252554</t>
  </si>
  <si>
    <t>刘累玉</t>
  </si>
  <si>
    <t>513021196912042521</t>
  </si>
  <si>
    <t>李江</t>
  </si>
  <si>
    <t>513021198106042550</t>
  </si>
  <si>
    <t>夏本富</t>
  </si>
  <si>
    <t>513021195610160894</t>
  </si>
  <si>
    <t>李德志</t>
  </si>
  <si>
    <t>513021195604210891</t>
  </si>
  <si>
    <t>夏本怀</t>
  </si>
  <si>
    <t>513021194709290897</t>
  </si>
  <si>
    <t>潘传桂</t>
  </si>
  <si>
    <t>513021195303110870</t>
  </si>
  <si>
    <t>黄玉跃</t>
  </si>
  <si>
    <t>513021195406130866</t>
  </si>
  <si>
    <t>叶明安</t>
  </si>
  <si>
    <t>513021195311220877</t>
  </si>
  <si>
    <t>蒋光辉</t>
  </si>
  <si>
    <t>513021195401250877</t>
  </si>
  <si>
    <t>刘兴坤</t>
  </si>
  <si>
    <t>513021194608040872</t>
  </si>
  <si>
    <t>陈炳春</t>
  </si>
  <si>
    <t>513021195201220876</t>
  </si>
  <si>
    <t>谢运太</t>
  </si>
  <si>
    <t>513021195308220876</t>
  </si>
  <si>
    <t>罗世珍</t>
  </si>
  <si>
    <t>513021195401220889</t>
  </si>
  <si>
    <t>张兆兴</t>
  </si>
  <si>
    <t>513021196104270876</t>
  </si>
  <si>
    <t>刘顺勇</t>
  </si>
  <si>
    <t>金刚村3组</t>
  </si>
  <si>
    <t>513021196912070450</t>
  </si>
  <si>
    <t>王吉秀</t>
  </si>
  <si>
    <t>513021195309052501</t>
  </si>
  <si>
    <t>2022年1月新增</t>
  </si>
  <si>
    <t>伍发全</t>
  </si>
  <si>
    <t>关渡村</t>
  </si>
  <si>
    <t>513021196110230459</t>
  </si>
  <si>
    <t>2022年3月新增</t>
  </si>
  <si>
    <t>蒋仕贵</t>
  </si>
  <si>
    <t>513021196310090876</t>
  </si>
  <si>
    <t>2023年11月新增</t>
  </si>
  <si>
    <t>城镇分散特困</t>
  </si>
  <si>
    <t>刘家荣</t>
  </si>
  <si>
    <t>金达社区居民委员会</t>
  </si>
  <si>
    <t>513021195704150195</t>
  </si>
  <si>
    <t>2023年3月低保转特困</t>
  </si>
  <si>
    <t>李国全</t>
  </si>
  <si>
    <t>513021196202240216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</si>
</sst>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8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18"/>
      <name val="黑体"/>
      <charset val="134"/>
    </font>
    <font>
      <b/>
      <sz val="12"/>
      <name val="方正黑体_GBK"/>
      <charset val="134"/>
    </font>
    <font>
      <b/>
      <sz val="12"/>
      <name val="宋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</font>
    <font>
      <sz val="11"/>
      <color indexed="10"/>
      <name val="宋体"/>
      <charset val="134"/>
    </font>
    <font>
      <b/>
      <sz val="14"/>
      <color indexed="8"/>
      <name val="仿宋"/>
      <charset val="134"/>
    </font>
    <font>
      <sz val="11"/>
      <color indexed="8"/>
      <name val="方正黑体_GBK"/>
      <charset val="134"/>
    </font>
    <font>
      <sz val="12"/>
      <color indexed="8"/>
      <name val="宋体"/>
      <charset val="134"/>
    </font>
    <font>
      <sz val="12"/>
      <color theme="2" tint="-0.9"/>
      <name val="宋体"/>
      <charset val="134"/>
    </font>
    <font>
      <sz val="11"/>
      <color indexed="8"/>
      <name val="仿宋"/>
      <charset val="134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6" applyNumberFormat="0" applyAlignment="0" applyProtection="0">
      <alignment vertical="center"/>
    </xf>
    <xf numFmtId="0" fontId="27" fillId="6" borderId="7" applyNumberFormat="0" applyAlignment="0" applyProtection="0">
      <alignment vertical="center"/>
    </xf>
    <xf numFmtId="0" fontId="28" fillId="6" borderId="6" applyNumberFormat="0" applyAlignment="0" applyProtection="0">
      <alignment vertical="center"/>
    </xf>
    <xf numFmtId="0" fontId="29" fillId="7" borderId="8" applyNumberFormat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0" fontId="5" fillId="0" borderId="1" xfId="49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2" fillId="0" borderId="0" xfId="51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5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54" applyFont="1" applyFill="1" applyBorder="1" applyAlignment="1" applyProtection="1">
      <alignment horizontal="center" vertical="center"/>
    </xf>
    <xf numFmtId="0" fontId="12" fillId="0" borderId="0" xfId="51" applyFont="1" applyFill="1" applyAlignment="1">
      <alignment horizontal="left" vertical="center" wrapText="1"/>
    </xf>
    <xf numFmtId="0" fontId="12" fillId="0" borderId="0" xfId="51" applyFont="1" applyFill="1" applyAlignment="1">
      <alignment horizontal="center" vertical="center" wrapText="1"/>
    </xf>
    <xf numFmtId="0" fontId="16" fillId="0" borderId="0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 quotePrefix="1">
      <alignment horizontal="center" vertical="center"/>
    </xf>
    <xf numFmtId="0" fontId="14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3" fillId="3" borderId="1" xfId="0" applyFont="1" applyFill="1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  <xf numFmtId="0" fontId="4" fillId="0" borderId="1" xfId="49" applyFont="1" applyBorder="1" applyAlignment="1" quotePrefix="1">
      <alignment horizontal="center" vertical="center"/>
    </xf>
    <xf numFmtId="0" fontId="5" fillId="0" borderId="1" xfId="49" applyFont="1" applyBorder="1" applyAlignment="1" quotePrefix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5" xfId="49"/>
    <cellStyle name="常规 53" xfId="50"/>
    <cellStyle name="常规_2016年第三季度社会救助发放(定) 2" xfId="51"/>
    <cellStyle name="常规_Sheet1" xfId="52"/>
    <cellStyle name="常规 409" xfId="53"/>
    <cellStyle name="常规 2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AppData\Roaming\kingsoft\office6\backup\&#30707;&#26495;&#34903;&#36947;&#24453;&#23457;&#26680;&#35760;&#24405;982081&#65288;&#22256;&#3859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</sheetNames>
    <sheetDataSet>
      <sheetData sheetId="0" refreshError="1">
        <row r="5">
          <cell r="C5" t="str">
            <v>513021197403090191</v>
          </cell>
          <cell r="D5" t="e">
            <v>#N/A</v>
          </cell>
          <cell r="E5" t="str">
            <v>513021197403090191</v>
          </cell>
          <cell r="F5" t="str">
            <v>男</v>
          </cell>
          <cell r="G5" t="str">
            <v>1974-03-09</v>
          </cell>
          <cell r="H5" t="str">
            <v>四川省达州市达川区渡市镇御临路３８８号１３幢３单元９号</v>
          </cell>
          <cell r="I5" t="str">
            <v>肢体残疾</v>
          </cell>
          <cell r="J5" t="str">
            <v>四级残疾人</v>
          </cell>
          <cell r="K5" t="str">
            <v>肢体四级</v>
          </cell>
        </row>
        <row r="6">
          <cell r="C6" t="str">
            <v>513021195503140441</v>
          </cell>
          <cell r="D6" t="str">
            <v>513021195503140441</v>
          </cell>
          <cell r="E6" t="e">
            <v>#N/A</v>
          </cell>
          <cell r="F6" t="str">
            <v>女</v>
          </cell>
          <cell r="G6" t="str">
            <v>1955-03-14</v>
          </cell>
          <cell r="H6" t="str">
            <v>四川省达州市达川区石板镇街道关渡村1组</v>
          </cell>
          <cell r="I6" t="str">
            <v>听力残疾</v>
          </cell>
          <cell r="J6" t="str">
            <v>三级残疾人</v>
          </cell>
          <cell r="K6" t="str">
            <v>听力三级</v>
          </cell>
        </row>
        <row r="7">
          <cell r="C7" t="str">
            <v>513021199211130469</v>
          </cell>
          <cell r="D7" t="str">
            <v>513021199211130469</v>
          </cell>
          <cell r="E7" t="e">
            <v>#N/A</v>
          </cell>
          <cell r="F7" t="str">
            <v>女</v>
          </cell>
          <cell r="G7" t="str">
            <v>1992-11-13</v>
          </cell>
          <cell r="H7" t="str">
            <v>四川省达州市达川区石板街道关渡村１组３９号</v>
          </cell>
          <cell r="I7" t="str">
            <v>肢体残疾</v>
          </cell>
          <cell r="J7" t="str">
            <v>三级残疾人</v>
          </cell>
          <cell r="K7" t="str">
            <v>肢体三级</v>
          </cell>
        </row>
        <row r="8">
          <cell r="C8" t="str">
            <v>513021197409030456</v>
          </cell>
          <cell r="D8" t="str">
            <v>513021197409030456</v>
          </cell>
          <cell r="E8" t="e">
            <v>#N/A</v>
          </cell>
          <cell r="F8" t="str">
            <v>男</v>
          </cell>
          <cell r="G8" t="str">
            <v>1974-09-03</v>
          </cell>
          <cell r="H8" t="str">
            <v>四川省达州市达川区石板镇铜宝村1组84号</v>
          </cell>
          <cell r="I8" t="str">
            <v>肢体残疾</v>
          </cell>
          <cell r="J8" t="str">
            <v>三级残疾人</v>
          </cell>
          <cell r="K8" t="str">
            <v>肢体三级</v>
          </cell>
        </row>
        <row r="9">
          <cell r="C9" t="str">
            <v>513021195411052559</v>
          </cell>
          <cell r="D9" t="str">
            <v>513021195411052559</v>
          </cell>
          <cell r="E9" t="e">
            <v>#N/A</v>
          </cell>
          <cell r="F9" t="str">
            <v>男</v>
          </cell>
          <cell r="G9" t="str">
            <v>1954-11-05</v>
          </cell>
          <cell r="H9" t="str">
            <v>四川省达州市达川区百节镇梯岩村3组</v>
          </cell>
          <cell r="I9" t="str">
            <v>肢体残疾</v>
          </cell>
          <cell r="J9" t="str">
            <v>二级残疾人</v>
          </cell>
          <cell r="K9" t="str">
            <v>肢体二级</v>
          </cell>
        </row>
        <row r="10">
          <cell r="C10" t="str">
            <v>513021194409262552</v>
          </cell>
          <cell r="D10" t="str">
            <v>513021194409262552</v>
          </cell>
          <cell r="E10" t="e">
            <v>#N/A</v>
          </cell>
          <cell r="F10" t="str">
            <v>男</v>
          </cell>
          <cell r="G10" t="str">
            <v>1944-09-26</v>
          </cell>
          <cell r="H10" t="str">
            <v>四川省达州市达川区百节镇梯岩村８组１１号</v>
          </cell>
          <cell r="I10" t="str">
            <v>肢体残疾</v>
          </cell>
          <cell r="J10" t="str">
            <v>四级残疾人</v>
          </cell>
          <cell r="K10" t="str">
            <v>肢体四级</v>
          </cell>
        </row>
        <row r="11">
          <cell r="C11" t="str">
            <v>513021195704162508</v>
          </cell>
          <cell r="D11" t="e">
            <v>#N/A</v>
          </cell>
          <cell r="E11" t="e">
            <v>#N/A</v>
          </cell>
          <cell r="F11" t="str">
            <v>女</v>
          </cell>
          <cell r="G11" t="str">
            <v>1957-04-16</v>
          </cell>
          <cell r="H11" t="str">
            <v>四川省达州市达川区马家乡东会村５组２２号</v>
          </cell>
          <cell r="I11" t="str">
            <v>精神残疾</v>
          </cell>
          <cell r="J11" t="str">
            <v>三级残疾人</v>
          </cell>
          <cell r="K11" t="str">
            <v>精神三级</v>
          </cell>
        </row>
        <row r="12">
          <cell r="C12" t="str">
            <v>513029194804131246</v>
          </cell>
          <cell r="D12" t="str">
            <v>513029194804131246</v>
          </cell>
          <cell r="E12" t="e">
            <v>#N/A</v>
          </cell>
          <cell r="F12" t="str">
            <v>女</v>
          </cell>
          <cell r="G12" t="str">
            <v>1948-04-13</v>
          </cell>
          <cell r="H12" t="str">
            <v>四川省达州市达川区百节镇梯岩村５组３１号</v>
          </cell>
          <cell r="I12" t="str">
            <v>智力残疾</v>
          </cell>
          <cell r="J12" t="str">
            <v>三级残疾人</v>
          </cell>
          <cell r="K12" t="str">
            <v>智力三级</v>
          </cell>
        </row>
        <row r="13">
          <cell r="C13" t="str">
            <v>513021197001200466</v>
          </cell>
          <cell r="D13" t="str">
            <v>513021197001200466</v>
          </cell>
          <cell r="E13" t="e">
            <v>#N/A</v>
          </cell>
          <cell r="F13" t="str">
            <v>女</v>
          </cell>
          <cell r="G13" t="str">
            <v>1970-01-20</v>
          </cell>
          <cell r="H13" t="str">
            <v>四川省达州市达川区百节镇梯岩村5组</v>
          </cell>
          <cell r="I13" t="str">
            <v>视力残疾</v>
          </cell>
          <cell r="J13" t="str">
            <v>一级残疾人</v>
          </cell>
          <cell r="K13" t="str">
            <v>视力一级</v>
          </cell>
        </row>
        <row r="14">
          <cell r="C14" t="str">
            <v>513021193906042505</v>
          </cell>
          <cell r="D14" t="str">
            <v>513021193906042505</v>
          </cell>
          <cell r="E14" t="e">
            <v>#N/A</v>
          </cell>
          <cell r="F14" t="str">
            <v>女</v>
          </cell>
          <cell r="G14" t="str">
            <v>1939-06-04</v>
          </cell>
          <cell r="H14" t="str">
            <v>四川省达州市达川区百节镇梯岩村２组４２号</v>
          </cell>
          <cell r="I14" t="str">
            <v>肢体残疾</v>
          </cell>
          <cell r="J14" t="str">
            <v>三级残疾人</v>
          </cell>
          <cell r="K14" t="str">
            <v>肢体三级</v>
          </cell>
        </row>
        <row r="15">
          <cell r="C15" t="str">
            <v>513021196107262505</v>
          </cell>
          <cell r="D15" t="str">
            <v>513021196107262505</v>
          </cell>
          <cell r="E15" t="e">
            <v>#N/A</v>
          </cell>
          <cell r="F15" t="str">
            <v>女</v>
          </cell>
          <cell r="G15" t="str">
            <v>1961-07-26</v>
          </cell>
          <cell r="H15" t="str">
            <v>四川省达州市达川区百节镇梯岩村４组２８号</v>
          </cell>
          <cell r="I15" t="str">
            <v>肢体残疾</v>
          </cell>
          <cell r="J15" t="str">
            <v>四级残疾人</v>
          </cell>
          <cell r="K15" t="str">
            <v>肢体四级</v>
          </cell>
        </row>
        <row r="16">
          <cell r="C16" t="str">
            <v>51302119500323250X</v>
          </cell>
          <cell r="D16" t="str">
            <v>51302119500323250X</v>
          </cell>
          <cell r="E16" t="e">
            <v>#N/A</v>
          </cell>
          <cell r="F16" t="str">
            <v>女</v>
          </cell>
          <cell r="G16" t="str">
            <v>1950-03-23</v>
          </cell>
          <cell r="H16" t="str">
            <v>四川省达州市达川区马家乡东会村3组9号</v>
          </cell>
          <cell r="I16" t="str">
            <v>听力残疾</v>
          </cell>
          <cell r="J16" t="str">
            <v>三级残疾人</v>
          </cell>
          <cell r="K16" t="str">
            <v>听力三级</v>
          </cell>
        </row>
        <row r="17">
          <cell r="C17" t="str">
            <v>513021196702162576</v>
          </cell>
          <cell r="D17" t="str">
            <v>513021196702162576</v>
          </cell>
          <cell r="E17" t="e">
            <v>#N/A</v>
          </cell>
          <cell r="F17" t="str">
            <v>男</v>
          </cell>
          <cell r="G17" t="str">
            <v>1967-02-16</v>
          </cell>
          <cell r="H17" t="str">
            <v>四川省达州市达川区百节镇梯岩村３组４８号</v>
          </cell>
          <cell r="I17" t="str">
            <v>听力残疾</v>
          </cell>
          <cell r="J17" t="str">
            <v>二级残疾人</v>
          </cell>
          <cell r="K17" t="str">
            <v>听力二级</v>
          </cell>
        </row>
        <row r="18">
          <cell r="C18" t="str">
            <v>513021194811122507</v>
          </cell>
          <cell r="D18" t="str">
            <v>513021194811122507</v>
          </cell>
          <cell r="E18" t="e">
            <v>#N/A</v>
          </cell>
          <cell r="F18" t="str">
            <v>女</v>
          </cell>
          <cell r="G18" t="str">
            <v>1948-11-12</v>
          </cell>
          <cell r="H18" t="str">
            <v>四川省达州市达川区百节镇梯岩村８组４号</v>
          </cell>
          <cell r="I18" t="str">
            <v>肢体残疾</v>
          </cell>
          <cell r="J18" t="str">
            <v>四级残疾人</v>
          </cell>
          <cell r="K18" t="str">
            <v>肢体四级</v>
          </cell>
        </row>
        <row r="19">
          <cell r="C19" t="str">
            <v>513021198706180447</v>
          </cell>
          <cell r="D19" t="e">
            <v>#N/A</v>
          </cell>
          <cell r="E19" t="str">
            <v>513021198706180447</v>
          </cell>
          <cell r="F19" t="str">
            <v>女</v>
          </cell>
          <cell r="G19" t="str">
            <v>1987-06-18</v>
          </cell>
          <cell r="H19" t="str">
            <v>四川省达州市达川区石板街道金刚煤矿矿区居民委员会金刚街1号17栋2单元5号</v>
          </cell>
          <cell r="I19" t="str">
            <v>肢体残疾</v>
          </cell>
          <cell r="J19" t="str">
            <v>二级残疾人</v>
          </cell>
          <cell r="K19" t="str">
            <v>肢体二级</v>
          </cell>
        </row>
        <row r="20">
          <cell r="C20" t="str">
            <v>513021197901040488</v>
          </cell>
          <cell r="D20" t="str">
            <v>513021197901040488</v>
          </cell>
          <cell r="E20" t="e">
            <v>#N/A</v>
          </cell>
          <cell r="F20" t="str">
            <v>女</v>
          </cell>
          <cell r="G20" t="str">
            <v>1979-01-04</v>
          </cell>
          <cell r="H20" t="str">
            <v>四川省达州市达川区石板街道关渡村5组</v>
          </cell>
          <cell r="I20" t="str">
            <v>智力残疾</v>
          </cell>
          <cell r="J20" t="str">
            <v>二级残疾人</v>
          </cell>
          <cell r="K20" t="str">
            <v>智力二级</v>
          </cell>
        </row>
        <row r="21">
          <cell r="C21" t="str">
            <v>513021196506270190</v>
          </cell>
          <cell r="D21" t="e">
            <v>#N/A</v>
          </cell>
          <cell r="E21" t="str">
            <v>513021196506270190</v>
          </cell>
          <cell r="F21" t="str">
            <v>男</v>
          </cell>
          <cell r="G21" t="str">
            <v>1965-06-27</v>
          </cell>
          <cell r="H21" t="str">
            <v>四川省达州市达川区石板街道金刚煤矿矿区居民委员会金刚街２号</v>
          </cell>
          <cell r="I21" t="str">
            <v>肢体残疾</v>
          </cell>
          <cell r="J21" t="str">
            <v>四级残疾人</v>
          </cell>
          <cell r="K21" t="str">
            <v>肢体四级</v>
          </cell>
        </row>
        <row r="22">
          <cell r="C22" t="str">
            <v>513021195702030448</v>
          </cell>
          <cell r="D22" t="str">
            <v>513021195702030448</v>
          </cell>
          <cell r="E22" t="e">
            <v>#N/A</v>
          </cell>
          <cell r="F22" t="str">
            <v>女</v>
          </cell>
          <cell r="G22" t="str">
            <v>1957-02-03</v>
          </cell>
          <cell r="H22" t="str">
            <v>四川省达州市达川区石板街道关渡村7组</v>
          </cell>
          <cell r="I22" t="str">
            <v>肢体残疾</v>
          </cell>
          <cell r="J22" t="str">
            <v>四级残疾人</v>
          </cell>
          <cell r="K22" t="str">
            <v>肢体四级</v>
          </cell>
        </row>
        <row r="23">
          <cell r="C23" t="str">
            <v>513021199708260453</v>
          </cell>
          <cell r="D23" t="str">
            <v>513021199708260453</v>
          </cell>
          <cell r="E23" t="e">
            <v>#N/A</v>
          </cell>
          <cell r="F23" t="str">
            <v>男</v>
          </cell>
          <cell r="G23" t="str">
            <v>1997-08-26</v>
          </cell>
          <cell r="H23" t="str">
            <v>四川省达州市达川区石板镇长青村7组</v>
          </cell>
          <cell r="I23" t="str">
            <v>精神残疾</v>
          </cell>
          <cell r="J23" t="str">
            <v>二级残疾人</v>
          </cell>
          <cell r="K23" t="str">
            <v>精神二级</v>
          </cell>
        </row>
        <row r="24">
          <cell r="C24" t="str">
            <v>51302119990715045X</v>
          </cell>
          <cell r="D24" t="str">
            <v>51302119990715045X</v>
          </cell>
          <cell r="E24" t="e">
            <v>#N/A</v>
          </cell>
          <cell r="F24" t="str">
            <v>男</v>
          </cell>
          <cell r="G24" t="str">
            <v>1999-07-15</v>
          </cell>
          <cell r="H24" t="str">
            <v>四川省达州市达川区石板街道铜宝村10组</v>
          </cell>
          <cell r="I24" t="str">
            <v>精神残疾</v>
          </cell>
          <cell r="J24" t="str">
            <v>二级残疾人</v>
          </cell>
          <cell r="K24" t="str">
            <v>精神二级</v>
          </cell>
        </row>
        <row r="25">
          <cell r="C25" t="str">
            <v>513021194002120456</v>
          </cell>
          <cell r="D25" t="str">
            <v>513021194002120456</v>
          </cell>
          <cell r="E25" t="e">
            <v>#N/A</v>
          </cell>
          <cell r="F25" t="str">
            <v>男</v>
          </cell>
          <cell r="G25" t="str">
            <v>1940-02-12</v>
          </cell>
          <cell r="H25" t="str">
            <v>四川省达州市达川区石板街道铜宝村4组</v>
          </cell>
          <cell r="I25" t="str">
            <v>肢体残疾</v>
          </cell>
          <cell r="J25" t="str">
            <v>三级残疾人</v>
          </cell>
          <cell r="K25" t="str">
            <v>肢体三级</v>
          </cell>
        </row>
        <row r="26">
          <cell r="C26" t="str">
            <v>513021198503030625</v>
          </cell>
          <cell r="D26" t="str">
            <v>513021198503030625</v>
          </cell>
          <cell r="E26" t="e">
            <v>#N/A</v>
          </cell>
          <cell r="F26" t="str">
            <v>女</v>
          </cell>
          <cell r="G26" t="str">
            <v>1985-03-03</v>
          </cell>
          <cell r="H26" t="str">
            <v>四川省达州市达川区石板街道铜宝村9组</v>
          </cell>
          <cell r="I26" t="str">
            <v>精神残疾</v>
          </cell>
          <cell r="J26" t="str">
            <v>二级残疾人</v>
          </cell>
          <cell r="K26" t="str">
            <v>精神二级</v>
          </cell>
        </row>
        <row r="27">
          <cell r="C27" t="str">
            <v>513021196010100446</v>
          </cell>
          <cell r="D27" t="str">
            <v>513021196010100446</v>
          </cell>
          <cell r="E27" t="e">
            <v>#N/A</v>
          </cell>
          <cell r="F27" t="str">
            <v>女</v>
          </cell>
          <cell r="G27" t="str">
            <v>1960-10-10</v>
          </cell>
          <cell r="H27" t="str">
            <v>四川省达州市达川区石板镇铜宝村4组</v>
          </cell>
          <cell r="I27" t="str">
            <v>肢体残疾</v>
          </cell>
          <cell r="J27" t="str">
            <v>三级残疾人</v>
          </cell>
          <cell r="K27" t="str">
            <v>肢体三级</v>
          </cell>
        </row>
        <row r="28">
          <cell r="C28" t="str">
            <v>513021196307080458</v>
          </cell>
          <cell r="D28" t="str">
            <v>513021196307080458</v>
          </cell>
          <cell r="E28" t="e">
            <v>#N/A</v>
          </cell>
          <cell r="F28" t="str">
            <v>男</v>
          </cell>
          <cell r="G28" t="str">
            <v>1963-07-08</v>
          </cell>
          <cell r="H28" t="str">
            <v>四川省达州市达川区石板街道铜宝村5组</v>
          </cell>
          <cell r="I28" t="str">
            <v>肢体残疾</v>
          </cell>
          <cell r="J28" t="str">
            <v>四级残疾人</v>
          </cell>
          <cell r="K28" t="str">
            <v>肢体四级</v>
          </cell>
        </row>
        <row r="29">
          <cell r="C29" t="str">
            <v>513021196606070444</v>
          </cell>
          <cell r="D29" t="str">
            <v>513021196606070444</v>
          </cell>
          <cell r="E29" t="e">
            <v>#N/A</v>
          </cell>
          <cell r="F29" t="str">
            <v>女</v>
          </cell>
          <cell r="G29" t="str">
            <v>1966-06-07</v>
          </cell>
          <cell r="H29" t="str">
            <v>四川省达州市达川区石板镇铜宝村２组１７３号</v>
          </cell>
          <cell r="I29" t="str">
            <v>智力残疾</v>
          </cell>
          <cell r="J29" t="str">
            <v>三级残疾人</v>
          </cell>
          <cell r="K29" t="str">
            <v>智力三级</v>
          </cell>
        </row>
        <row r="30">
          <cell r="C30" t="str">
            <v>513021197109180452</v>
          </cell>
          <cell r="D30" t="str">
            <v>513021197109180452</v>
          </cell>
          <cell r="E30" t="e">
            <v>#N/A</v>
          </cell>
          <cell r="F30" t="str">
            <v>男</v>
          </cell>
          <cell r="G30" t="str">
            <v>1971-09-18</v>
          </cell>
          <cell r="H30" t="str">
            <v>四川省达州市达川区石板镇铜宝村4组</v>
          </cell>
          <cell r="I30" t="str">
            <v>肢体残疾</v>
          </cell>
          <cell r="J30" t="str">
            <v>四级残疾人</v>
          </cell>
          <cell r="K30" t="str">
            <v>肢体四级</v>
          </cell>
        </row>
        <row r="31">
          <cell r="C31" t="str">
            <v>513021195602050441</v>
          </cell>
          <cell r="D31" t="str">
            <v>513021195602050441</v>
          </cell>
          <cell r="E31" t="e">
            <v>#N/A</v>
          </cell>
          <cell r="F31" t="str">
            <v>女</v>
          </cell>
          <cell r="G31" t="str">
            <v>1956-02-05</v>
          </cell>
          <cell r="H31" t="str">
            <v>四川省达州市达川区石板街道铜宝村4组</v>
          </cell>
          <cell r="I31" t="str">
            <v>肢体残疾</v>
          </cell>
          <cell r="J31" t="str">
            <v>四级残疾人</v>
          </cell>
          <cell r="K31" t="str">
            <v>肢体四级</v>
          </cell>
        </row>
        <row r="32">
          <cell r="C32" t="str">
            <v>513021194911080455</v>
          </cell>
          <cell r="D32" t="str">
            <v>513021194911080455</v>
          </cell>
          <cell r="E32" t="e">
            <v>#N/A</v>
          </cell>
          <cell r="F32" t="str">
            <v>男</v>
          </cell>
          <cell r="G32" t="str">
            <v>1949-11-08</v>
          </cell>
          <cell r="H32" t="str">
            <v>四川省达州市达川区石板镇铜宝村2组</v>
          </cell>
          <cell r="I32" t="str">
            <v>视力残疾</v>
          </cell>
          <cell r="J32" t="str">
            <v>三级残疾人</v>
          </cell>
          <cell r="K32" t="str">
            <v>视力三级</v>
          </cell>
        </row>
        <row r="33">
          <cell r="C33" t="str">
            <v>513021196802290452</v>
          </cell>
          <cell r="D33" t="str">
            <v>513021196802290452</v>
          </cell>
          <cell r="E33" t="e">
            <v>#N/A</v>
          </cell>
          <cell r="F33" t="str">
            <v>男</v>
          </cell>
          <cell r="G33" t="str">
            <v>1968-02-29</v>
          </cell>
          <cell r="H33" t="str">
            <v>四川省达州市达川区石板镇长青村8组３２５号</v>
          </cell>
          <cell r="I33" t="str">
            <v>肢体残疾</v>
          </cell>
          <cell r="J33" t="str">
            <v>四级残疾人</v>
          </cell>
          <cell r="K33" t="str">
            <v>肢体四级</v>
          </cell>
        </row>
        <row r="34">
          <cell r="C34" t="str">
            <v>513021194512080458</v>
          </cell>
          <cell r="D34" t="str">
            <v>513021194512080458</v>
          </cell>
          <cell r="E34" t="e">
            <v>#N/A</v>
          </cell>
          <cell r="F34" t="str">
            <v>男</v>
          </cell>
          <cell r="G34" t="str">
            <v>1945-12-08</v>
          </cell>
          <cell r="H34" t="str">
            <v>四川省达州市达川区石板街道关渡村2组</v>
          </cell>
          <cell r="I34" t="str">
            <v>肢体残疾</v>
          </cell>
          <cell r="J34" t="str">
            <v>四级残疾人</v>
          </cell>
          <cell r="K34" t="str">
            <v>肢体四级</v>
          </cell>
        </row>
        <row r="35">
          <cell r="C35" t="str">
            <v>511721200506215728</v>
          </cell>
          <cell r="D35" t="str">
            <v>511721200506215728</v>
          </cell>
          <cell r="E35" t="e">
            <v>#N/A</v>
          </cell>
          <cell r="F35" t="str">
            <v>女</v>
          </cell>
          <cell r="G35" t="str">
            <v>2005-06-21</v>
          </cell>
          <cell r="H35" t="str">
            <v>四川省达州市达川区石板街道关渡村１组</v>
          </cell>
          <cell r="I35" t="str">
            <v>肢体残疾</v>
          </cell>
          <cell r="J35" t="str">
            <v>三级残疾人</v>
          </cell>
          <cell r="K35" t="str">
            <v>肢体三级</v>
          </cell>
        </row>
        <row r="36">
          <cell r="C36" t="str">
            <v>513021197211200886</v>
          </cell>
          <cell r="D36" t="str">
            <v>513021197211200886</v>
          </cell>
          <cell r="E36" t="e">
            <v>#N/A</v>
          </cell>
          <cell r="F36" t="str">
            <v>女</v>
          </cell>
          <cell r="G36" t="str">
            <v>1972-11-20</v>
          </cell>
          <cell r="H36" t="str">
            <v>四川省达州市达川区百节镇观音桥村5组26号</v>
          </cell>
          <cell r="I36" t="str">
            <v>肢体残疾</v>
          </cell>
          <cell r="J36" t="str">
            <v>一级残疾人</v>
          </cell>
          <cell r="K36" t="str">
            <v>肢体一级</v>
          </cell>
        </row>
        <row r="37">
          <cell r="C37" t="str">
            <v>513021197004060446</v>
          </cell>
          <cell r="D37" t="str">
            <v>513021197004060446</v>
          </cell>
          <cell r="E37" t="e">
            <v>#N/A</v>
          </cell>
          <cell r="F37" t="str">
            <v>女</v>
          </cell>
          <cell r="G37" t="str">
            <v>1970-04-06</v>
          </cell>
          <cell r="H37" t="str">
            <v>四川省达州市达川区百节镇梯岩村６组１１号</v>
          </cell>
          <cell r="I37" t="str">
            <v>智力残疾</v>
          </cell>
          <cell r="J37" t="str">
            <v>三级残疾人</v>
          </cell>
          <cell r="K37" t="str">
            <v>智力三级</v>
          </cell>
        </row>
        <row r="38">
          <cell r="C38" t="str">
            <v>51302119680609255X</v>
          </cell>
          <cell r="D38" t="str">
            <v>51302119680609255X</v>
          </cell>
          <cell r="E38" t="e">
            <v>#N/A</v>
          </cell>
          <cell r="F38" t="str">
            <v>男</v>
          </cell>
          <cell r="G38" t="str">
            <v>1968-06-09</v>
          </cell>
          <cell r="H38" t="str">
            <v>四川省达州市达川区百节镇梯岩村８组３号</v>
          </cell>
          <cell r="I38" t="str">
            <v>智力残疾</v>
          </cell>
          <cell r="J38" t="str">
            <v>四级残疾人</v>
          </cell>
          <cell r="K38" t="str">
            <v>智力四级</v>
          </cell>
        </row>
        <row r="39">
          <cell r="C39" t="str">
            <v>513021195310152550</v>
          </cell>
          <cell r="D39" t="str">
            <v>513021195310152550</v>
          </cell>
          <cell r="E39" t="e">
            <v>#N/A</v>
          </cell>
          <cell r="F39" t="str">
            <v>男</v>
          </cell>
          <cell r="G39" t="str">
            <v>1953-10-15</v>
          </cell>
          <cell r="H39" t="str">
            <v>四川省达州市达川区百节镇梯岩村２组５１号</v>
          </cell>
          <cell r="I39" t="str">
            <v>多重残疾</v>
          </cell>
          <cell r="J39" t="str">
            <v>三级残疾人</v>
          </cell>
          <cell r="K39" t="str">
            <v>多重三级</v>
          </cell>
        </row>
        <row r="40">
          <cell r="C40" t="str">
            <v>513021194006152500</v>
          </cell>
          <cell r="D40" t="str">
            <v>513021194006152500</v>
          </cell>
          <cell r="E40" t="e">
            <v>#N/A</v>
          </cell>
          <cell r="F40" t="str">
            <v>女</v>
          </cell>
          <cell r="G40" t="str">
            <v>1940-06-15</v>
          </cell>
          <cell r="H40" t="str">
            <v>四川省达州市达川区百节镇梯岩村２组６６号</v>
          </cell>
          <cell r="I40" t="str">
            <v>肢体残疾</v>
          </cell>
          <cell r="J40" t="str">
            <v>三级残疾人</v>
          </cell>
          <cell r="K40" t="str">
            <v>肢体三级</v>
          </cell>
        </row>
        <row r="41">
          <cell r="C41" t="str">
            <v>513021198008242567</v>
          </cell>
          <cell r="D41" t="str">
            <v>513021198008242567</v>
          </cell>
          <cell r="E41" t="e">
            <v>#N/A</v>
          </cell>
          <cell r="F41" t="str">
            <v>女</v>
          </cell>
          <cell r="G41" t="str">
            <v>1980-08-24</v>
          </cell>
          <cell r="H41" t="str">
            <v>四川省达州市达川区百节镇梯岩村２组４０号</v>
          </cell>
          <cell r="I41" t="str">
            <v>精神残疾</v>
          </cell>
          <cell r="J41" t="str">
            <v>二级残疾人</v>
          </cell>
          <cell r="K41" t="str">
            <v>精神二级</v>
          </cell>
        </row>
        <row r="42">
          <cell r="C42" t="str">
            <v>513021195203172556</v>
          </cell>
          <cell r="D42" t="str">
            <v>513021195203172556</v>
          </cell>
          <cell r="E42" t="e">
            <v>#N/A</v>
          </cell>
          <cell r="F42" t="str">
            <v>男</v>
          </cell>
          <cell r="G42" t="str">
            <v>1952-03-17</v>
          </cell>
          <cell r="H42" t="str">
            <v>四川省达州市达川区百节镇梯岩村6组</v>
          </cell>
          <cell r="I42" t="str">
            <v>肢体残疾</v>
          </cell>
          <cell r="J42" t="str">
            <v>四级残疾人</v>
          </cell>
          <cell r="K42" t="str">
            <v>肢体四级</v>
          </cell>
        </row>
        <row r="43">
          <cell r="C43" t="str">
            <v>513021197703242505</v>
          </cell>
          <cell r="D43" t="str">
            <v>513021197703242505</v>
          </cell>
          <cell r="E43" t="e">
            <v>#N/A</v>
          </cell>
          <cell r="F43" t="str">
            <v>女</v>
          </cell>
          <cell r="G43" t="str">
            <v>1977-03-24</v>
          </cell>
          <cell r="H43" t="str">
            <v>四川省达州市达川区马家乡东会村4组39号</v>
          </cell>
          <cell r="I43" t="str">
            <v>智力残疾</v>
          </cell>
          <cell r="J43" t="str">
            <v>三级残疾人</v>
          </cell>
          <cell r="K43" t="str">
            <v>智力三级</v>
          </cell>
        </row>
        <row r="44">
          <cell r="C44" t="str">
            <v>51172120061026006X</v>
          </cell>
          <cell r="D44" t="str">
            <v>51172120061026006X</v>
          </cell>
          <cell r="E44" t="e">
            <v>#N/A</v>
          </cell>
          <cell r="F44" t="str">
            <v>女</v>
          </cell>
          <cell r="G44" t="str">
            <v>2006-10-26</v>
          </cell>
          <cell r="H44" t="str">
            <v>四川省达州市达川区百节镇三牌村4组5号</v>
          </cell>
          <cell r="I44" t="str">
            <v>智力残疾</v>
          </cell>
          <cell r="J44" t="str">
            <v>一级残疾人</v>
          </cell>
          <cell r="K44" t="str">
            <v>智力一级</v>
          </cell>
        </row>
        <row r="45">
          <cell r="C45" t="str">
            <v>513021194412102525</v>
          </cell>
          <cell r="D45" t="str">
            <v>513021194412102525</v>
          </cell>
          <cell r="E45" t="e">
            <v>#N/A</v>
          </cell>
          <cell r="F45" t="str">
            <v>女</v>
          </cell>
          <cell r="G45" t="str">
            <v>1944-12-10</v>
          </cell>
          <cell r="H45" t="str">
            <v>四川省达州市达川区马家乡东会村1组41号</v>
          </cell>
          <cell r="I45" t="str">
            <v>肢体残疾</v>
          </cell>
          <cell r="J45" t="str">
            <v>四级残疾人</v>
          </cell>
          <cell r="K45" t="str">
            <v>肢体四级</v>
          </cell>
        </row>
        <row r="46">
          <cell r="C46" t="str">
            <v>511721201108265716</v>
          </cell>
          <cell r="D46" t="e">
            <v>#N/A</v>
          </cell>
          <cell r="E46" t="str">
            <v>511721201108265716</v>
          </cell>
          <cell r="F46" t="str">
            <v>男</v>
          </cell>
          <cell r="G46" t="str">
            <v>2011-08-26</v>
          </cell>
          <cell r="H46" t="str">
            <v>四川省达州市达川区石板镇铜江路１３６号</v>
          </cell>
          <cell r="I46" t="str">
            <v>智力残疾</v>
          </cell>
          <cell r="J46" t="str">
            <v>二级残疾人</v>
          </cell>
          <cell r="K46" t="str">
            <v>智力二级</v>
          </cell>
        </row>
        <row r="47">
          <cell r="C47" t="str">
            <v>513021198005040441</v>
          </cell>
          <cell r="D47" t="e">
            <v>#N/A</v>
          </cell>
          <cell r="E47" t="str">
            <v>513021198005040441</v>
          </cell>
          <cell r="F47" t="str">
            <v>女</v>
          </cell>
          <cell r="G47" t="str">
            <v>1980-05-04</v>
          </cell>
          <cell r="H47" t="str">
            <v>四川省达州市达川区石板镇铜江路４６７号</v>
          </cell>
          <cell r="I47" t="str">
            <v>精神残疾</v>
          </cell>
          <cell r="J47" t="str">
            <v>三级残疾人</v>
          </cell>
          <cell r="K47" t="str">
            <v>精神三级</v>
          </cell>
        </row>
        <row r="48">
          <cell r="C48" t="str">
            <v>513021196306070872</v>
          </cell>
          <cell r="D48" t="str">
            <v>513021196306070872</v>
          </cell>
          <cell r="E48" t="e">
            <v>#N/A</v>
          </cell>
          <cell r="F48" t="str">
            <v>男</v>
          </cell>
          <cell r="G48" t="str">
            <v>1963-06-07</v>
          </cell>
          <cell r="H48" t="str">
            <v>四川省达州市达川区百节镇观音桥村１组２５号</v>
          </cell>
          <cell r="I48" t="str">
            <v>肢体残疾</v>
          </cell>
          <cell r="J48" t="str">
            <v>三级残疾人</v>
          </cell>
          <cell r="K48" t="str">
            <v>肢体三级</v>
          </cell>
        </row>
        <row r="49">
          <cell r="C49" t="str">
            <v>513021197203200894</v>
          </cell>
          <cell r="D49" t="str">
            <v>513021197203200894</v>
          </cell>
          <cell r="E49" t="e">
            <v>#N/A</v>
          </cell>
          <cell r="F49" t="str">
            <v>男</v>
          </cell>
          <cell r="G49" t="str">
            <v>1972-03-20</v>
          </cell>
          <cell r="H49" t="str">
            <v>四川省达州市达川区百节镇观音桥村4组２３号</v>
          </cell>
          <cell r="I49" t="str">
            <v>肢体残疾</v>
          </cell>
          <cell r="J49" t="str">
            <v>三级残疾人</v>
          </cell>
          <cell r="K49" t="str">
            <v>肢体三级</v>
          </cell>
        </row>
        <row r="50">
          <cell r="C50" t="str">
            <v>513021195304030880</v>
          </cell>
          <cell r="D50" t="e">
            <v>#N/A</v>
          </cell>
          <cell r="E50" t="e">
            <v>#N/A</v>
          </cell>
          <cell r="F50" t="str">
            <v>女</v>
          </cell>
          <cell r="G50" t="str">
            <v>1953-04-03</v>
          </cell>
          <cell r="H50" t="str">
            <v>四川省达州市达川区百节镇三牌村４组３６号</v>
          </cell>
          <cell r="I50" t="str">
            <v>多重残疾</v>
          </cell>
          <cell r="J50" t="str">
            <v>三级残疾人</v>
          </cell>
          <cell r="K50" t="str">
            <v>多重三级</v>
          </cell>
        </row>
        <row r="51">
          <cell r="C51" t="str">
            <v>511721200811094678</v>
          </cell>
          <cell r="D51" t="str">
            <v>511721200811094678</v>
          </cell>
          <cell r="E51" t="e">
            <v>#N/A</v>
          </cell>
          <cell r="F51" t="str">
            <v>男</v>
          </cell>
          <cell r="G51" t="str">
            <v>2008-11-09</v>
          </cell>
          <cell r="H51" t="str">
            <v>四川省达县百节镇三牌村6组４６号</v>
          </cell>
          <cell r="I51" t="str">
            <v>多重残疾</v>
          </cell>
          <cell r="J51" t="str">
            <v>一级残疾人</v>
          </cell>
          <cell r="K51" t="str">
            <v>多重一级</v>
          </cell>
        </row>
        <row r="52">
          <cell r="C52" t="str">
            <v>513021197603130522</v>
          </cell>
          <cell r="D52" t="str">
            <v>513021197603130522</v>
          </cell>
          <cell r="E52" t="e">
            <v>#N/A</v>
          </cell>
          <cell r="F52" t="str">
            <v>女</v>
          </cell>
          <cell r="G52" t="str">
            <v>1976-03-13</v>
          </cell>
          <cell r="H52" t="str">
            <v>四川省达州市达川区百节镇三牌村４组７号</v>
          </cell>
          <cell r="I52" t="str">
            <v>精神残疾</v>
          </cell>
          <cell r="J52" t="str">
            <v>二级残疾人</v>
          </cell>
          <cell r="K52" t="str">
            <v>精神二级</v>
          </cell>
        </row>
        <row r="53">
          <cell r="C53" t="str">
            <v>513021194504030864</v>
          </cell>
          <cell r="D53" t="str">
            <v>513021194504030864</v>
          </cell>
          <cell r="E53" t="e">
            <v>#N/A</v>
          </cell>
          <cell r="F53" t="str">
            <v>女</v>
          </cell>
          <cell r="G53" t="str">
            <v>1945-04-03</v>
          </cell>
          <cell r="H53" t="str">
            <v>四川省达州市达川区百节镇三牌村４组２８号</v>
          </cell>
          <cell r="I53" t="str">
            <v>精神残疾</v>
          </cell>
          <cell r="J53" t="str">
            <v>二级残疾人</v>
          </cell>
          <cell r="K53" t="str">
            <v>精神二级</v>
          </cell>
        </row>
        <row r="54">
          <cell r="C54" t="str">
            <v>513021196309202527</v>
          </cell>
          <cell r="D54" t="str">
            <v>513021196309202527</v>
          </cell>
          <cell r="E54" t="e">
            <v>#N/A</v>
          </cell>
          <cell r="F54" t="str">
            <v>女</v>
          </cell>
          <cell r="G54" t="str">
            <v>1963-09-20</v>
          </cell>
          <cell r="H54" t="str">
            <v>四川省达州市达川区百节镇梯岩村7组</v>
          </cell>
          <cell r="I54" t="str">
            <v>精神残疾</v>
          </cell>
          <cell r="J54" t="str">
            <v>二级残疾人</v>
          </cell>
          <cell r="K54" t="str">
            <v>精神二级</v>
          </cell>
        </row>
        <row r="55">
          <cell r="C55" t="str">
            <v>513021197405210441</v>
          </cell>
          <cell r="D55" t="str">
            <v>513021197405210441</v>
          </cell>
          <cell r="E55" t="e">
            <v>#N/A</v>
          </cell>
          <cell r="F55" t="str">
            <v>女</v>
          </cell>
          <cell r="G55" t="str">
            <v>1974-05-21</v>
          </cell>
          <cell r="H55" t="str">
            <v>四川省达州市达川区石板街道关渡村5组</v>
          </cell>
          <cell r="I55" t="str">
            <v>智力残疾</v>
          </cell>
          <cell r="J55" t="str">
            <v>四级残疾人</v>
          </cell>
          <cell r="K55" t="str">
            <v>智力四级</v>
          </cell>
        </row>
        <row r="56">
          <cell r="C56" t="str">
            <v>511721200809125711</v>
          </cell>
          <cell r="D56" t="str">
            <v>511721200809125711</v>
          </cell>
          <cell r="E56" t="e">
            <v>#N/A</v>
          </cell>
          <cell r="F56" t="str">
            <v>男</v>
          </cell>
          <cell r="G56" t="str">
            <v>2008-09-12</v>
          </cell>
          <cell r="H56" t="str">
            <v>四川省达州市达川区石板街道铜宝村1组84号</v>
          </cell>
          <cell r="I56" t="str">
            <v>肢体残疾</v>
          </cell>
          <cell r="J56" t="str">
            <v>三级残疾人</v>
          </cell>
          <cell r="K56" t="str">
            <v>肢体三级</v>
          </cell>
        </row>
        <row r="57">
          <cell r="C57" t="str">
            <v>513021195406112553</v>
          </cell>
          <cell r="D57" t="str">
            <v>513021195406112553</v>
          </cell>
          <cell r="E57" t="e">
            <v>#N/A</v>
          </cell>
          <cell r="F57" t="str">
            <v>男</v>
          </cell>
          <cell r="G57" t="str">
            <v>1954-06-11</v>
          </cell>
          <cell r="H57" t="str">
            <v>四川省达州市达川区百节镇梯岩村１组２５号</v>
          </cell>
          <cell r="I57" t="str">
            <v>视力残疾</v>
          </cell>
          <cell r="J57" t="str">
            <v>三级残疾人</v>
          </cell>
          <cell r="K57" t="str">
            <v>视力三级</v>
          </cell>
        </row>
        <row r="58">
          <cell r="C58" t="str">
            <v>513021196501212557</v>
          </cell>
          <cell r="D58" t="str">
            <v>513021196501212557</v>
          </cell>
          <cell r="E58" t="e">
            <v>#N/A</v>
          </cell>
          <cell r="F58" t="str">
            <v>男</v>
          </cell>
          <cell r="G58" t="str">
            <v>1965-01-21</v>
          </cell>
          <cell r="H58" t="str">
            <v>四川省达州市达川区马家乡东会村5组26号</v>
          </cell>
          <cell r="I58" t="str">
            <v>肢体残疾</v>
          </cell>
          <cell r="J58" t="str">
            <v>四级残疾人</v>
          </cell>
          <cell r="K58" t="str">
            <v>肢体四级</v>
          </cell>
        </row>
        <row r="59">
          <cell r="C59" t="str">
            <v>513021194204302557</v>
          </cell>
          <cell r="D59" t="str">
            <v>513021194204302557</v>
          </cell>
          <cell r="E59" t="e">
            <v>#N/A</v>
          </cell>
          <cell r="F59" t="str">
            <v>男</v>
          </cell>
          <cell r="G59" t="str">
            <v>1942-04-30</v>
          </cell>
          <cell r="H59" t="str">
            <v>四川省达州市达川区马家乡东会村5组</v>
          </cell>
          <cell r="I59" t="str">
            <v>精神残疾</v>
          </cell>
          <cell r="J59" t="str">
            <v>二级残疾人</v>
          </cell>
          <cell r="K59" t="str">
            <v>精神二级</v>
          </cell>
        </row>
        <row r="60">
          <cell r="C60" t="str">
            <v>513021196212262566</v>
          </cell>
          <cell r="D60" t="str">
            <v>513021196212262566</v>
          </cell>
          <cell r="E60" t="e">
            <v>#N/A</v>
          </cell>
          <cell r="F60" t="str">
            <v>女</v>
          </cell>
          <cell r="G60" t="str">
            <v>1962-12-26</v>
          </cell>
          <cell r="H60" t="str">
            <v>四川省达州市达川区马家乡东会村4组23号</v>
          </cell>
          <cell r="I60" t="str">
            <v>肢体残疾</v>
          </cell>
          <cell r="J60" t="str">
            <v>四级残疾人</v>
          </cell>
          <cell r="K60" t="str">
            <v>肢体四级</v>
          </cell>
        </row>
        <row r="61">
          <cell r="C61" t="str">
            <v>513021194408292506</v>
          </cell>
          <cell r="D61" t="str">
            <v>513021194408292506</v>
          </cell>
          <cell r="E61" t="e">
            <v>#N/A</v>
          </cell>
          <cell r="F61" t="str">
            <v>女</v>
          </cell>
          <cell r="G61" t="str">
            <v>1944-08-29</v>
          </cell>
          <cell r="H61" t="str">
            <v>四川省达州市达川区百节镇梯岩村３组３３号</v>
          </cell>
          <cell r="I61" t="str">
            <v>肢体残疾</v>
          </cell>
          <cell r="J61" t="str">
            <v>四级残疾人</v>
          </cell>
          <cell r="K61" t="str">
            <v>肢体四级</v>
          </cell>
        </row>
        <row r="62">
          <cell r="C62" t="str">
            <v>513021193306042501</v>
          </cell>
          <cell r="D62" t="str">
            <v>513021193306042501</v>
          </cell>
          <cell r="E62" t="e">
            <v>#N/A</v>
          </cell>
          <cell r="F62" t="str">
            <v>女</v>
          </cell>
          <cell r="G62" t="str">
            <v>1933-06-04</v>
          </cell>
          <cell r="H62" t="str">
            <v>四川省达州市达川区百节镇梯岩村３组４２号</v>
          </cell>
          <cell r="I62" t="str">
            <v>肢体残疾</v>
          </cell>
          <cell r="J62" t="str">
            <v>三级残疾人</v>
          </cell>
          <cell r="K62" t="str">
            <v>肢体三级</v>
          </cell>
        </row>
        <row r="63">
          <cell r="C63" t="str">
            <v>513021195111110884</v>
          </cell>
          <cell r="D63" t="str">
            <v>513021195111110884</v>
          </cell>
          <cell r="E63" t="e">
            <v>#N/A</v>
          </cell>
          <cell r="F63" t="str">
            <v>女</v>
          </cell>
          <cell r="G63" t="str">
            <v>1951-11-11</v>
          </cell>
          <cell r="H63" t="str">
            <v>四川省达州市达川区百节镇观音桥村5组21号</v>
          </cell>
          <cell r="I63" t="str">
            <v>精神残疾</v>
          </cell>
          <cell r="J63" t="str">
            <v>二级残疾人</v>
          </cell>
          <cell r="K63" t="str">
            <v>精神二级</v>
          </cell>
        </row>
        <row r="64">
          <cell r="C64" t="str">
            <v>511721200709044690</v>
          </cell>
          <cell r="D64" t="str">
            <v>511721200709044690</v>
          </cell>
          <cell r="E64" t="e">
            <v>#N/A</v>
          </cell>
          <cell r="F64" t="str">
            <v>男</v>
          </cell>
          <cell r="G64" t="str">
            <v>2007-09-04</v>
          </cell>
          <cell r="H64" t="str">
            <v>四川省达州市达川区百节镇梯岩村１组９号</v>
          </cell>
          <cell r="I64" t="str">
            <v>智力残疾</v>
          </cell>
          <cell r="J64" t="str">
            <v>二级残疾人</v>
          </cell>
          <cell r="K64" t="str">
            <v>智力二级</v>
          </cell>
        </row>
        <row r="65">
          <cell r="C65" t="str">
            <v>513021195510090884</v>
          </cell>
          <cell r="D65" t="str">
            <v>513021195510090884</v>
          </cell>
          <cell r="E65" t="e">
            <v>#N/A</v>
          </cell>
          <cell r="F65" t="str">
            <v>女</v>
          </cell>
          <cell r="G65" t="str">
            <v>1955-10-09</v>
          </cell>
          <cell r="H65" t="str">
            <v>四川省达县百节镇梯岩村１组１６号</v>
          </cell>
          <cell r="I65" t="str">
            <v>肢体残疾</v>
          </cell>
          <cell r="J65" t="str">
            <v>三级残疾人</v>
          </cell>
          <cell r="K65" t="str">
            <v>肢体三级</v>
          </cell>
        </row>
        <row r="66">
          <cell r="C66" t="str">
            <v>513021195702070888</v>
          </cell>
          <cell r="D66" t="str">
            <v>513021195702070888</v>
          </cell>
          <cell r="E66" t="e">
            <v>#N/A</v>
          </cell>
          <cell r="F66" t="str">
            <v>女</v>
          </cell>
          <cell r="G66" t="str">
            <v>1957-02-07</v>
          </cell>
          <cell r="H66" t="str">
            <v>四川省达州市达川区百节镇观音桥村4组22号</v>
          </cell>
          <cell r="I66" t="str">
            <v>精神残疾</v>
          </cell>
          <cell r="J66" t="str">
            <v>二级残疾人</v>
          </cell>
          <cell r="K66" t="str">
            <v>精神二级</v>
          </cell>
        </row>
        <row r="67">
          <cell r="C67" t="str">
            <v>513021196403030872</v>
          </cell>
          <cell r="D67" t="str">
            <v>513021196403030872</v>
          </cell>
          <cell r="E67" t="e">
            <v>#N/A</v>
          </cell>
          <cell r="F67" t="str">
            <v>男</v>
          </cell>
          <cell r="G67" t="str">
            <v>1964-03-03</v>
          </cell>
          <cell r="H67" t="str">
            <v>四川省达县百节镇观音桥村１组１号</v>
          </cell>
          <cell r="I67" t="str">
            <v>肢体残疾</v>
          </cell>
          <cell r="J67" t="str">
            <v>一级残疾人</v>
          </cell>
          <cell r="K67" t="str">
            <v>肢体一级</v>
          </cell>
        </row>
        <row r="68">
          <cell r="C68" t="str">
            <v>513021195202130864</v>
          </cell>
          <cell r="D68" t="str">
            <v>513021195202130864</v>
          </cell>
          <cell r="E68" t="e">
            <v>#N/A</v>
          </cell>
          <cell r="F68" t="str">
            <v>女</v>
          </cell>
          <cell r="G68" t="str">
            <v>1952-02-13</v>
          </cell>
          <cell r="H68" t="str">
            <v>四川省达州市达川区百节镇三牌村４组５号</v>
          </cell>
          <cell r="I68" t="str">
            <v>肢体残疾</v>
          </cell>
          <cell r="J68" t="str">
            <v>三级残疾人</v>
          </cell>
          <cell r="K68" t="str">
            <v>肢体三级</v>
          </cell>
        </row>
        <row r="69">
          <cell r="C69" t="str">
            <v>513021195009290866</v>
          </cell>
          <cell r="D69" t="str">
            <v>513021195009290866</v>
          </cell>
          <cell r="E69" t="e">
            <v>#N/A</v>
          </cell>
          <cell r="F69" t="str">
            <v>女</v>
          </cell>
          <cell r="G69" t="str">
            <v>1950-09-29</v>
          </cell>
          <cell r="H69" t="str">
            <v>四川省达州市达川区百节镇三牌村５组４６号</v>
          </cell>
          <cell r="I69" t="str">
            <v>肢体残疾</v>
          </cell>
          <cell r="J69" t="str">
            <v>四级残疾人</v>
          </cell>
          <cell r="K69" t="str">
            <v>肢体四级</v>
          </cell>
        </row>
        <row r="70">
          <cell r="C70" t="str">
            <v>513021197002130877</v>
          </cell>
          <cell r="D70" t="str">
            <v>513021197002130877</v>
          </cell>
          <cell r="E70" t="e">
            <v>#N/A</v>
          </cell>
          <cell r="F70" t="str">
            <v>男</v>
          </cell>
          <cell r="G70" t="str">
            <v>1970-02-13</v>
          </cell>
          <cell r="H70" t="str">
            <v>四川省达州市达川区百节镇三牌村４组２８号</v>
          </cell>
          <cell r="I70" t="str">
            <v>智力残疾</v>
          </cell>
          <cell r="J70" t="str">
            <v>四级残疾人</v>
          </cell>
          <cell r="K70" t="str">
            <v>智力四级</v>
          </cell>
        </row>
        <row r="71">
          <cell r="C71" t="str">
            <v>513021194109140457</v>
          </cell>
          <cell r="D71" t="str">
            <v>513021194109140457</v>
          </cell>
          <cell r="E71" t="e">
            <v>#N/A</v>
          </cell>
          <cell r="F71" t="str">
            <v>男</v>
          </cell>
          <cell r="G71" t="str">
            <v>1941-09-14</v>
          </cell>
          <cell r="H71" t="str">
            <v>四川省达州市达川区石板镇铜坪村1组</v>
          </cell>
          <cell r="I71" t="str">
            <v>肢体残疾</v>
          </cell>
          <cell r="J71" t="str">
            <v>四级残疾人</v>
          </cell>
          <cell r="K71" t="str">
            <v>肢体四级</v>
          </cell>
        </row>
        <row r="72">
          <cell r="C72" t="str">
            <v>513021196908130457</v>
          </cell>
          <cell r="D72" t="str">
            <v>513021196908130457</v>
          </cell>
          <cell r="E72" t="e">
            <v>#N/A</v>
          </cell>
          <cell r="F72" t="str">
            <v>男</v>
          </cell>
          <cell r="G72" t="str">
            <v>1969-08-13</v>
          </cell>
          <cell r="H72" t="str">
            <v>四川省达州市达川区石板镇铜坪村3组</v>
          </cell>
          <cell r="I72" t="str">
            <v>精神残疾</v>
          </cell>
          <cell r="J72" t="str">
            <v>三级残疾人</v>
          </cell>
          <cell r="K72" t="str">
            <v>精神三级</v>
          </cell>
        </row>
        <row r="73">
          <cell r="C73" t="str">
            <v>513021197202240456</v>
          </cell>
          <cell r="D73" t="str">
            <v>513021197202240456</v>
          </cell>
          <cell r="E73" t="e">
            <v>#N/A</v>
          </cell>
          <cell r="F73" t="str">
            <v>男</v>
          </cell>
          <cell r="G73" t="str">
            <v>1972-02-24</v>
          </cell>
          <cell r="H73" t="str">
            <v>四川省达州市达川区石板街道铜宝村7组</v>
          </cell>
          <cell r="I73" t="str">
            <v>精神残疾</v>
          </cell>
          <cell r="J73" t="str">
            <v>二级残疾人</v>
          </cell>
          <cell r="K73" t="str">
            <v>精神二级</v>
          </cell>
        </row>
        <row r="74">
          <cell r="C74" t="str">
            <v>513021196604251671</v>
          </cell>
          <cell r="D74" t="str">
            <v>513021196604251671</v>
          </cell>
          <cell r="E74" t="e">
            <v>#N/A</v>
          </cell>
          <cell r="F74" t="str">
            <v>男</v>
          </cell>
          <cell r="G74" t="str">
            <v>1966-04-25</v>
          </cell>
          <cell r="H74" t="str">
            <v>四川省达州市达川区石板镇铜坪村1组313号</v>
          </cell>
          <cell r="I74" t="str">
            <v>肢体残疾</v>
          </cell>
          <cell r="J74" t="str">
            <v>三级残疾人</v>
          </cell>
          <cell r="K74" t="str">
            <v>肢体三级</v>
          </cell>
        </row>
        <row r="75">
          <cell r="C75" t="str">
            <v>513021196411260440</v>
          </cell>
          <cell r="D75" t="str">
            <v>513021196411260440</v>
          </cell>
          <cell r="E75" t="e">
            <v>#N/A</v>
          </cell>
          <cell r="F75" t="str">
            <v>女</v>
          </cell>
          <cell r="G75" t="str">
            <v>1964-11-26</v>
          </cell>
          <cell r="H75" t="str">
            <v>四川省达州市达川区石板街道铜宝村铜坪村2组</v>
          </cell>
          <cell r="I75" t="str">
            <v>肢体残疾</v>
          </cell>
          <cell r="J75" t="str">
            <v>一级残疾人</v>
          </cell>
          <cell r="K75" t="str">
            <v>肢体一级</v>
          </cell>
        </row>
        <row r="76">
          <cell r="C76" t="str">
            <v>51302119690305044X</v>
          </cell>
          <cell r="D76" t="str">
            <v>51302119690305044X</v>
          </cell>
          <cell r="E76" t="e">
            <v>#N/A</v>
          </cell>
          <cell r="F76" t="str">
            <v>女</v>
          </cell>
          <cell r="G76" t="str">
            <v>1969-03-05</v>
          </cell>
          <cell r="H76" t="str">
            <v>四川省达州市达川区石板镇长青村2组</v>
          </cell>
          <cell r="I76" t="str">
            <v>视力残疾</v>
          </cell>
          <cell r="J76" t="str">
            <v>四级残疾人</v>
          </cell>
          <cell r="K76" t="str">
            <v>视力四级</v>
          </cell>
        </row>
        <row r="77">
          <cell r="C77" t="str">
            <v>51302119990221045X</v>
          </cell>
          <cell r="D77" t="str">
            <v>51302119990221045X</v>
          </cell>
          <cell r="E77" t="e">
            <v>#N/A</v>
          </cell>
          <cell r="F77" t="str">
            <v>男</v>
          </cell>
          <cell r="G77" t="str">
            <v>1999-02-21</v>
          </cell>
          <cell r="H77" t="str">
            <v>四川省达州市达川区石板街道关渡村2组</v>
          </cell>
          <cell r="I77" t="str">
            <v>精神残疾</v>
          </cell>
          <cell r="J77" t="str">
            <v>二级残疾人</v>
          </cell>
          <cell r="K77" t="str">
            <v>精神二级</v>
          </cell>
        </row>
        <row r="78">
          <cell r="C78" t="str">
            <v>513021198806180452</v>
          </cell>
          <cell r="D78" t="str">
            <v>513021198806180452</v>
          </cell>
          <cell r="E78" t="e">
            <v>#N/A</v>
          </cell>
          <cell r="F78" t="str">
            <v>男</v>
          </cell>
          <cell r="G78" t="str">
            <v>1988-06-18</v>
          </cell>
          <cell r="H78" t="str">
            <v>四川省达州市达川区石板街道关渡村2组</v>
          </cell>
          <cell r="I78" t="str">
            <v>精神残疾</v>
          </cell>
          <cell r="J78" t="str">
            <v>二级残疾人</v>
          </cell>
          <cell r="K78" t="str">
            <v>精神二级</v>
          </cell>
        </row>
        <row r="79">
          <cell r="C79" t="str">
            <v>513021196311120440</v>
          </cell>
          <cell r="D79" t="str">
            <v>513021196311120440</v>
          </cell>
          <cell r="E79" t="e">
            <v>#N/A</v>
          </cell>
          <cell r="F79" t="str">
            <v>女</v>
          </cell>
          <cell r="G79" t="str">
            <v>1963-11-12</v>
          </cell>
          <cell r="H79" t="str">
            <v>四川省达州市达川区石板街道铜宝村2组</v>
          </cell>
          <cell r="I79" t="str">
            <v>肢体残疾</v>
          </cell>
          <cell r="J79" t="str">
            <v>四级残疾人</v>
          </cell>
          <cell r="K79" t="str">
            <v>肢体四级</v>
          </cell>
        </row>
        <row r="80">
          <cell r="C80" t="str">
            <v>513021194811200448</v>
          </cell>
          <cell r="D80" t="str">
            <v>513021194811200448</v>
          </cell>
          <cell r="E80" t="e">
            <v>#N/A</v>
          </cell>
          <cell r="F80" t="str">
            <v>女</v>
          </cell>
          <cell r="G80" t="str">
            <v>1948-11-20</v>
          </cell>
          <cell r="H80" t="str">
            <v>四川省达州市达川区石板镇长青村3组</v>
          </cell>
          <cell r="I80" t="str">
            <v>肢体残疾</v>
          </cell>
          <cell r="J80" t="str">
            <v>四级残疾人</v>
          </cell>
          <cell r="K80" t="str">
            <v>肢体四级</v>
          </cell>
        </row>
        <row r="81">
          <cell r="C81" t="str">
            <v>513021198101260452</v>
          </cell>
          <cell r="D81" t="str">
            <v>513021198101260452</v>
          </cell>
          <cell r="E81" t="e">
            <v>#N/A</v>
          </cell>
          <cell r="F81" t="str">
            <v>男</v>
          </cell>
          <cell r="G81" t="str">
            <v>1981-01-26</v>
          </cell>
          <cell r="H81" t="str">
            <v>四川省达州市达川区石板镇铜宝村3组</v>
          </cell>
          <cell r="I81" t="str">
            <v>肢体残疾</v>
          </cell>
          <cell r="J81" t="str">
            <v>四级残疾人</v>
          </cell>
          <cell r="K81" t="str">
            <v>肢体四级</v>
          </cell>
        </row>
        <row r="82">
          <cell r="C82" t="str">
            <v>513021199607270484</v>
          </cell>
          <cell r="D82" t="str">
            <v>513021199607270484</v>
          </cell>
          <cell r="E82" t="e">
            <v>#N/A</v>
          </cell>
          <cell r="F82" t="str">
            <v>女</v>
          </cell>
          <cell r="G82" t="str">
            <v>1996-07-27</v>
          </cell>
          <cell r="H82" t="str">
            <v>四川省达州市达川区石板镇铜宝村4组</v>
          </cell>
          <cell r="I82" t="str">
            <v>多重残疾</v>
          </cell>
          <cell r="J82" t="str">
            <v>二级残疾人</v>
          </cell>
          <cell r="K82" t="str">
            <v>多重二级</v>
          </cell>
        </row>
        <row r="83">
          <cell r="C83" t="str">
            <v>513021194310190456</v>
          </cell>
          <cell r="D83" t="str">
            <v>513021194310190456</v>
          </cell>
          <cell r="E83" t="e">
            <v>#N/A</v>
          </cell>
          <cell r="F83" t="str">
            <v>男</v>
          </cell>
          <cell r="G83" t="str">
            <v>1943-10-19</v>
          </cell>
          <cell r="H83" t="str">
            <v>四川省达州市达川区石板镇铜宝村4组</v>
          </cell>
          <cell r="I83" t="str">
            <v>视力残疾</v>
          </cell>
          <cell r="J83" t="str">
            <v>四级残疾人</v>
          </cell>
          <cell r="K83" t="str">
            <v>视力四级</v>
          </cell>
        </row>
        <row r="84">
          <cell r="C84" t="str">
            <v>511721200512295728</v>
          </cell>
          <cell r="D84" t="str">
            <v>511721200512295728</v>
          </cell>
          <cell r="E84" t="e">
            <v>#N/A</v>
          </cell>
          <cell r="F84" t="str">
            <v>女</v>
          </cell>
          <cell r="G84" t="str">
            <v>2005-12-29</v>
          </cell>
          <cell r="H84" t="str">
            <v>四川省达州市达川区石板街道金刚村3组</v>
          </cell>
          <cell r="I84" t="str">
            <v>肢体残疾</v>
          </cell>
          <cell r="J84" t="str">
            <v>四级残疾人</v>
          </cell>
          <cell r="K84" t="str">
            <v>肢体四级</v>
          </cell>
        </row>
        <row r="85">
          <cell r="C85" t="str">
            <v>513021199506260973</v>
          </cell>
          <cell r="D85" t="str">
            <v>513021199506260973</v>
          </cell>
          <cell r="E85" t="e">
            <v>#N/A</v>
          </cell>
          <cell r="F85" t="str">
            <v>男</v>
          </cell>
          <cell r="G85" t="str">
            <v>1995-06-26</v>
          </cell>
          <cell r="H85" t="str">
            <v>四川省达州市达川区石板镇金刚村3组</v>
          </cell>
          <cell r="I85" t="str">
            <v>智力残疾</v>
          </cell>
          <cell r="J85" t="str">
            <v>一级残疾人</v>
          </cell>
          <cell r="K85" t="str">
            <v>智力一级</v>
          </cell>
        </row>
        <row r="86">
          <cell r="C86" t="str">
            <v>513021197209120975</v>
          </cell>
          <cell r="D86" t="str">
            <v>513021197209120975</v>
          </cell>
          <cell r="E86" t="e">
            <v>#N/A</v>
          </cell>
          <cell r="F86" t="str">
            <v>男</v>
          </cell>
          <cell r="G86" t="str">
            <v>1972-09-12</v>
          </cell>
          <cell r="H86" t="str">
            <v>四川省达州市达川区石板镇金刚村７组１９５号</v>
          </cell>
          <cell r="I86" t="str">
            <v>肢体残疾</v>
          </cell>
          <cell r="J86" t="str">
            <v>四级残疾人</v>
          </cell>
          <cell r="K86" t="str">
            <v>肢体四级</v>
          </cell>
        </row>
        <row r="87">
          <cell r="C87" t="str">
            <v>513021196510240963</v>
          </cell>
          <cell r="D87" t="str">
            <v>513021196510240963</v>
          </cell>
          <cell r="E87" t="e">
            <v>#N/A</v>
          </cell>
          <cell r="F87" t="str">
            <v>女</v>
          </cell>
          <cell r="G87" t="str">
            <v>1965-10-24</v>
          </cell>
          <cell r="H87" t="str">
            <v>四川省达州市达川区石板镇金刚村３组１１２号</v>
          </cell>
          <cell r="I87" t="str">
            <v>精神残疾</v>
          </cell>
          <cell r="J87" t="str">
            <v>三级残疾人</v>
          </cell>
          <cell r="K87" t="str">
            <v>精神三级</v>
          </cell>
        </row>
        <row r="88">
          <cell r="C88" t="str">
            <v>510722198911112373</v>
          </cell>
          <cell r="D88" t="e">
            <v>#N/A</v>
          </cell>
          <cell r="E88" t="str">
            <v>510722198911112373</v>
          </cell>
          <cell r="F88" t="str">
            <v>男</v>
          </cell>
          <cell r="G88" t="str">
            <v>1989-11-11</v>
          </cell>
          <cell r="H88" t="str">
            <v>四川省达州市达川区石板镇金刚街２号</v>
          </cell>
          <cell r="I88" t="str">
            <v>肢体残疾</v>
          </cell>
          <cell r="J88" t="str">
            <v>二级残疾人</v>
          </cell>
          <cell r="K88" t="str">
            <v>肢体二级</v>
          </cell>
        </row>
        <row r="89">
          <cell r="C89" t="str">
            <v>513021197306290191</v>
          </cell>
          <cell r="D89" t="e">
            <v>#N/A</v>
          </cell>
          <cell r="E89" t="str">
            <v>513021197306290191</v>
          </cell>
          <cell r="F89" t="str">
            <v>男</v>
          </cell>
          <cell r="G89" t="str">
            <v>1973-06-29</v>
          </cell>
          <cell r="H89" t="str">
            <v>四川省达州市达川区石板街道金刚煤矿矿区居民委员会金刚街１号２５栋１单元２号</v>
          </cell>
          <cell r="I89" t="str">
            <v>肢体残疾</v>
          </cell>
          <cell r="J89" t="str">
            <v>四级残疾人</v>
          </cell>
          <cell r="K89" t="str">
            <v>肢体四级</v>
          </cell>
        </row>
        <row r="90">
          <cell r="C90" t="str">
            <v>51172120020410554X</v>
          </cell>
          <cell r="D90" t="e">
            <v>#N/A</v>
          </cell>
          <cell r="E90" t="str">
            <v>51172120020410554X</v>
          </cell>
          <cell r="F90" t="str">
            <v>女</v>
          </cell>
          <cell r="G90" t="str">
            <v>2002-04-10</v>
          </cell>
          <cell r="H90" t="str">
            <v>四川省达州市达川区石板街道金刚煤矿矿区居民委员会金刚街１号４栋１单元１０号</v>
          </cell>
          <cell r="I90" t="str">
            <v>肢体残疾</v>
          </cell>
          <cell r="J90" t="str">
            <v>三级残疾人</v>
          </cell>
          <cell r="K90" t="str">
            <v>肢体三级</v>
          </cell>
        </row>
        <row r="91">
          <cell r="C91" t="str">
            <v>513021199006090445</v>
          </cell>
          <cell r="D91" t="e">
            <v>#N/A</v>
          </cell>
          <cell r="E91" t="str">
            <v>513021199006090445</v>
          </cell>
          <cell r="F91" t="str">
            <v>女</v>
          </cell>
          <cell r="G91" t="str">
            <v>1990-06-09</v>
          </cell>
          <cell r="H91" t="str">
            <v>四川省达州市达川区石板街道金刚煤矿矿区居民委员会金刚街２号</v>
          </cell>
          <cell r="I91" t="str">
            <v>肢体残疾</v>
          </cell>
          <cell r="J91" t="str">
            <v>四级残疾人</v>
          </cell>
          <cell r="K91" t="str">
            <v>肢体四级</v>
          </cell>
        </row>
        <row r="92">
          <cell r="C92" t="str">
            <v>513021198307230195</v>
          </cell>
          <cell r="D92" t="e">
            <v>#N/A</v>
          </cell>
          <cell r="E92" t="str">
            <v>513021198307230195</v>
          </cell>
          <cell r="F92" t="str">
            <v>男</v>
          </cell>
          <cell r="G92" t="str">
            <v>1983-07-23</v>
          </cell>
          <cell r="H92" t="str">
            <v>四川省达州市达川区石板街道石板社区金刚街1号17栋2单元5号</v>
          </cell>
          <cell r="I92" t="str">
            <v>肢体残疾</v>
          </cell>
          <cell r="J92" t="str">
            <v>四级残疾人</v>
          </cell>
          <cell r="K92" t="str">
            <v>肢体四级</v>
          </cell>
        </row>
        <row r="93">
          <cell r="C93" t="str">
            <v>513021196511110474</v>
          </cell>
          <cell r="D93" t="str">
            <v>513021196511110474</v>
          </cell>
          <cell r="E93" t="e">
            <v>#N/A</v>
          </cell>
          <cell r="F93" t="str">
            <v>男</v>
          </cell>
          <cell r="G93" t="str">
            <v>1965-11-11</v>
          </cell>
          <cell r="H93" t="str">
            <v>四川省达州市达川区石板街道金刚村11组</v>
          </cell>
          <cell r="I93" t="str">
            <v>肢体残疾</v>
          </cell>
          <cell r="J93" t="str">
            <v>三级残疾人</v>
          </cell>
          <cell r="K93" t="str">
            <v>肢体三级</v>
          </cell>
        </row>
        <row r="94">
          <cell r="C94" t="str">
            <v>513021197309060885</v>
          </cell>
          <cell r="D94" t="str">
            <v>513021197309060885</v>
          </cell>
          <cell r="E94" t="e">
            <v>#N/A</v>
          </cell>
          <cell r="F94" t="str">
            <v>女</v>
          </cell>
          <cell r="G94" t="str">
            <v>1973-09-06</v>
          </cell>
          <cell r="H94" t="str">
            <v>四川省达州市达川区石板街道金刚村9组</v>
          </cell>
          <cell r="I94" t="str">
            <v>精神残疾</v>
          </cell>
          <cell r="J94" t="str">
            <v>三级残疾人</v>
          </cell>
          <cell r="K94" t="str">
            <v>精神三级</v>
          </cell>
        </row>
        <row r="95">
          <cell r="C95" t="str">
            <v>513021195111010461</v>
          </cell>
          <cell r="D95" t="str">
            <v>513021195111010461</v>
          </cell>
          <cell r="E95" t="e">
            <v>#N/A</v>
          </cell>
          <cell r="F95" t="str">
            <v>女</v>
          </cell>
          <cell r="G95" t="str">
            <v>1951-11-01</v>
          </cell>
          <cell r="H95" t="str">
            <v>四川省达州市达川区石板镇长青村5组</v>
          </cell>
          <cell r="I95" t="str">
            <v>视力残疾</v>
          </cell>
          <cell r="J95" t="str">
            <v>三级残疾人</v>
          </cell>
          <cell r="K95" t="str">
            <v>视力三级</v>
          </cell>
        </row>
        <row r="96">
          <cell r="C96" t="str">
            <v>513021197904080469</v>
          </cell>
          <cell r="D96" t="str">
            <v>513021197904080469</v>
          </cell>
          <cell r="E96" t="e">
            <v>#N/A</v>
          </cell>
          <cell r="F96" t="str">
            <v>女</v>
          </cell>
          <cell r="G96" t="str">
            <v>1979-04-08</v>
          </cell>
          <cell r="H96" t="str">
            <v>四川省达州市达川区石板镇铜坪村2组</v>
          </cell>
          <cell r="I96" t="str">
            <v>精神残疾</v>
          </cell>
          <cell r="J96" t="str">
            <v>三级残疾人</v>
          </cell>
          <cell r="K96" t="str">
            <v>精神三级</v>
          </cell>
        </row>
        <row r="97">
          <cell r="C97" t="str">
            <v>513021198508050190</v>
          </cell>
          <cell r="D97" t="e">
            <v>#N/A</v>
          </cell>
          <cell r="E97" t="str">
            <v>513021198508050190</v>
          </cell>
          <cell r="F97" t="str">
            <v>男</v>
          </cell>
          <cell r="G97" t="str">
            <v>1985-08-05</v>
          </cell>
          <cell r="H97" t="str">
            <v>四川省达州市达川区石板街道金刚煤矿矿区居民委员会金刚街１号７栋单元２号</v>
          </cell>
          <cell r="I97" t="str">
            <v>精神残疾</v>
          </cell>
          <cell r="J97" t="str">
            <v>三级残疾人</v>
          </cell>
          <cell r="K97" t="str">
            <v>精神三级</v>
          </cell>
        </row>
        <row r="98">
          <cell r="C98" t="str">
            <v>513021197703120196</v>
          </cell>
          <cell r="D98" t="e">
            <v>#N/A</v>
          </cell>
          <cell r="E98" t="str">
            <v>513021197703120196</v>
          </cell>
          <cell r="F98" t="str">
            <v>男</v>
          </cell>
          <cell r="G98" t="str">
            <v>1977-03-12</v>
          </cell>
          <cell r="H98" t="str">
            <v>四川省达州市达川区石板镇金刚街２号</v>
          </cell>
          <cell r="I98" t="str">
            <v>精神残疾</v>
          </cell>
          <cell r="J98" t="str">
            <v>二级残疾人</v>
          </cell>
          <cell r="K98" t="str">
            <v>精神二级</v>
          </cell>
        </row>
        <row r="99">
          <cell r="C99" t="str">
            <v>511721200708285716</v>
          </cell>
          <cell r="D99" t="str">
            <v>511721200708285716</v>
          </cell>
          <cell r="E99" t="e">
            <v>#N/A</v>
          </cell>
          <cell r="F99" t="str">
            <v>男</v>
          </cell>
          <cell r="G99" t="str">
            <v>2007-08-28</v>
          </cell>
          <cell r="H99" t="str">
            <v>四川省达州市达川区石板街道关渡村2组</v>
          </cell>
          <cell r="I99" t="str">
            <v>智力残疾</v>
          </cell>
          <cell r="J99" t="str">
            <v>二级残疾人</v>
          </cell>
          <cell r="K99" t="str">
            <v>智力二级</v>
          </cell>
        </row>
        <row r="100">
          <cell r="C100" t="str">
            <v>513021194010110442</v>
          </cell>
          <cell r="D100" t="str">
            <v>513021194010110442</v>
          </cell>
          <cell r="E100" t="e">
            <v>#N/A</v>
          </cell>
          <cell r="F100" t="str">
            <v>女</v>
          </cell>
          <cell r="G100" t="str">
            <v>1940-10-11</v>
          </cell>
          <cell r="H100" t="str">
            <v>四川省达州市达川区石板镇关渡村2组</v>
          </cell>
          <cell r="I100" t="str">
            <v>肢体残疾</v>
          </cell>
          <cell r="J100" t="str">
            <v>四级残疾人</v>
          </cell>
          <cell r="K100" t="str">
            <v>肢体四级</v>
          </cell>
        </row>
        <row r="101">
          <cell r="C101" t="str">
            <v>513021195812070440</v>
          </cell>
          <cell r="D101" t="str">
            <v>513021195812070440</v>
          </cell>
          <cell r="E101" t="e">
            <v>#N/A</v>
          </cell>
          <cell r="F101" t="str">
            <v>女</v>
          </cell>
          <cell r="G101" t="str">
            <v>1958-12-07</v>
          </cell>
          <cell r="H101" t="str">
            <v>四川省达州市达川区石板街道关渡村6组</v>
          </cell>
          <cell r="I101" t="str">
            <v>肢体残疾</v>
          </cell>
          <cell r="J101" t="str">
            <v>三级残疾人</v>
          </cell>
          <cell r="K101" t="str">
            <v>肢体三级</v>
          </cell>
        </row>
        <row r="102">
          <cell r="C102" t="str">
            <v>511721201309145729</v>
          </cell>
          <cell r="D102" t="e">
            <v>#N/A</v>
          </cell>
          <cell r="E102" t="str">
            <v>511721201309145729</v>
          </cell>
          <cell r="F102" t="str">
            <v>女</v>
          </cell>
          <cell r="G102" t="str">
            <v>2013-09-14</v>
          </cell>
          <cell r="H102" t="str">
            <v>四川省达州市达川区石板街道石板社区铜江路448号</v>
          </cell>
          <cell r="I102" t="str">
            <v>智力残疾</v>
          </cell>
          <cell r="J102" t="str">
            <v>三级残疾人</v>
          </cell>
          <cell r="K102" t="str">
            <v>智力三级</v>
          </cell>
        </row>
        <row r="103">
          <cell r="C103" t="str">
            <v>513021196601030451</v>
          </cell>
          <cell r="D103" t="str">
            <v>513021196601030451</v>
          </cell>
          <cell r="E103" t="e">
            <v>#N/A</v>
          </cell>
          <cell r="F103" t="str">
            <v>男</v>
          </cell>
          <cell r="G103" t="str">
            <v>1966-01-03</v>
          </cell>
          <cell r="H103" t="str">
            <v>四川省达州市达川区石板镇关渡村5组</v>
          </cell>
          <cell r="I103" t="str">
            <v>视力残疾</v>
          </cell>
          <cell r="J103" t="str">
            <v>四级残疾人</v>
          </cell>
          <cell r="K103" t="str">
            <v>视力四级</v>
          </cell>
        </row>
        <row r="104">
          <cell r="C104" t="str">
            <v>513021197001030479</v>
          </cell>
          <cell r="D104" t="str">
            <v>513021197001030479</v>
          </cell>
          <cell r="E104" t="e">
            <v>#N/A</v>
          </cell>
          <cell r="F104" t="str">
            <v>男</v>
          </cell>
          <cell r="G104" t="str">
            <v>1970-01-03</v>
          </cell>
          <cell r="H104" t="str">
            <v>四川省达州市达川区石板街道关渡村5组</v>
          </cell>
          <cell r="I104" t="str">
            <v>肢体残疾</v>
          </cell>
          <cell r="J104" t="str">
            <v>二级残疾人</v>
          </cell>
          <cell r="K104" t="str">
            <v>肢体二级</v>
          </cell>
        </row>
        <row r="105">
          <cell r="C105" t="str">
            <v>513021197306160522</v>
          </cell>
          <cell r="D105" t="str">
            <v>513021197306160522</v>
          </cell>
          <cell r="E105" t="e">
            <v>#N/A</v>
          </cell>
          <cell r="F105" t="str">
            <v>女</v>
          </cell>
          <cell r="G105" t="str">
            <v>1973-06-16</v>
          </cell>
          <cell r="H105" t="str">
            <v>四川省达州市达川区石板街道关渡村5组</v>
          </cell>
          <cell r="I105" t="str">
            <v>肢体残疾</v>
          </cell>
          <cell r="J105" t="str">
            <v>四级残疾人</v>
          </cell>
          <cell r="K105" t="str">
            <v>肢体四级</v>
          </cell>
        </row>
        <row r="106">
          <cell r="C106" t="str">
            <v>513021195404290479</v>
          </cell>
          <cell r="D106" t="e">
            <v>#N/A</v>
          </cell>
          <cell r="E106" t="str">
            <v>513021195404290479</v>
          </cell>
          <cell r="F106" t="str">
            <v>男</v>
          </cell>
          <cell r="G106" t="str">
            <v>1954-04-29</v>
          </cell>
          <cell r="H106" t="str">
            <v>四川省达州市达川区石板镇石板社区铜江路３４号</v>
          </cell>
          <cell r="I106" t="str">
            <v>听力残疾</v>
          </cell>
          <cell r="J106" t="str">
            <v>三级残疾人</v>
          </cell>
          <cell r="K106" t="str">
            <v>听力三级</v>
          </cell>
        </row>
        <row r="107">
          <cell r="C107" t="str">
            <v>513021198909030457</v>
          </cell>
          <cell r="D107" t="str">
            <v>513021198909030457</v>
          </cell>
          <cell r="E107" t="e">
            <v>#N/A</v>
          </cell>
          <cell r="F107" t="str">
            <v>男</v>
          </cell>
          <cell r="G107" t="str">
            <v>1989-09-03</v>
          </cell>
          <cell r="H107" t="str">
            <v>四川省达州市达川区石板镇铜宝村1组</v>
          </cell>
          <cell r="I107" t="str">
            <v>精神残疾</v>
          </cell>
          <cell r="J107" t="str">
            <v>二级残疾人</v>
          </cell>
          <cell r="K107" t="str">
            <v>精神二级</v>
          </cell>
        </row>
        <row r="108">
          <cell r="C108" t="str">
            <v>513021196101190483</v>
          </cell>
          <cell r="D108" t="str">
            <v>513021196101190483</v>
          </cell>
          <cell r="E108" t="e">
            <v>#N/A</v>
          </cell>
          <cell r="F108" t="str">
            <v>女</v>
          </cell>
          <cell r="G108" t="str">
            <v>1961-01-19</v>
          </cell>
          <cell r="H108" t="str">
            <v>四川省达州市达川区石板镇关渡村1组</v>
          </cell>
          <cell r="I108" t="str">
            <v>肢体残疾</v>
          </cell>
          <cell r="J108" t="str">
            <v>一级残疾人</v>
          </cell>
          <cell r="K108" t="str">
            <v>肢体一级</v>
          </cell>
        </row>
        <row r="109">
          <cell r="C109" t="str">
            <v>513021195102190966</v>
          </cell>
          <cell r="D109" t="str">
            <v>513021195102190966</v>
          </cell>
          <cell r="E109" t="e">
            <v>#N/A</v>
          </cell>
          <cell r="F109" t="str">
            <v>女</v>
          </cell>
          <cell r="G109" t="str">
            <v>1951-02-19</v>
          </cell>
          <cell r="H109" t="str">
            <v>四川省达州市达川区石板街道金刚村3组</v>
          </cell>
          <cell r="I109" t="str">
            <v>肢体残疾</v>
          </cell>
          <cell r="J109" t="str">
            <v>三级残疾人</v>
          </cell>
          <cell r="K109" t="str">
            <v>肢体三级</v>
          </cell>
        </row>
        <row r="110">
          <cell r="C110" t="str">
            <v>513021195208120456</v>
          </cell>
          <cell r="D110" t="e">
            <v>#N/A</v>
          </cell>
          <cell r="E110" t="str">
            <v>513021195208120456</v>
          </cell>
          <cell r="F110" t="str">
            <v>男</v>
          </cell>
          <cell r="G110" t="str">
            <v>1952-08-12</v>
          </cell>
          <cell r="H110" t="str">
            <v>四川省达州市达川区石板镇街道铜江路６２号</v>
          </cell>
          <cell r="I110" t="str">
            <v>肢体残疾</v>
          </cell>
          <cell r="J110" t="str">
            <v>四级残疾人</v>
          </cell>
          <cell r="K110" t="str">
            <v>肢体四级</v>
          </cell>
        </row>
        <row r="111">
          <cell r="C111" t="str">
            <v>513021195411270476</v>
          </cell>
          <cell r="D111" t="e">
            <v>#N/A</v>
          </cell>
          <cell r="E111" t="str">
            <v>513021195411270476</v>
          </cell>
          <cell r="F111" t="str">
            <v>男</v>
          </cell>
          <cell r="G111" t="str">
            <v>1954-11-27</v>
          </cell>
          <cell r="H111" t="str">
            <v>四川省达州市达川区石板镇铜江路２７号</v>
          </cell>
          <cell r="I111" t="str">
            <v>肢体残疾</v>
          </cell>
          <cell r="J111" t="str">
            <v>四级残疾人</v>
          </cell>
          <cell r="K111" t="str">
            <v>肢体四级</v>
          </cell>
        </row>
        <row r="112">
          <cell r="C112" t="str">
            <v>513021195010270440</v>
          </cell>
          <cell r="D112" t="str">
            <v>513021195010270440</v>
          </cell>
          <cell r="E112" t="e">
            <v>#N/A</v>
          </cell>
          <cell r="F112" t="str">
            <v>女</v>
          </cell>
          <cell r="G112" t="str">
            <v>1950-10-27</v>
          </cell>
          <cell r="H112" t="str">
            <v>四川省达州市达川区石板镇关渡村2组</v>
          </cell>
          <cell r="I112" t="str">
            <v>听力残疾</v>
          </cell>
          <cell r="J112" t="str">
            <v>三级残疾人</v>
          </cell>
          <cell r="K112" t="str">
            <v>听力三级</v>
          </cell>
        </row>
        <row r="113">
          <cell r="C113" t="str">
            <v>513021195809290450</v>
          </cell>
          <cell r="D113" t="e">
            <v>#N/A</v>
          </cell>
          <cell r="E113" t="str">
            <v>513021195809290450</v>
          </cell>
          <cell r="F113" t="str">
            <v>男</v>
          </cell>
          <cell r="G113" t="str">
            <v>1958-09-29</v>
          </cell>
          <cell r="H113" t="str">
            <v>四川省达州市达川区石板镇政府街２３１号</v>
          </cell>
          <cell r="I113" t="str">
            <v>肢体残疾</v>
          </cell>
          <cell r="J113" t="str">
            <v>四级残疾人</v>
          </cell>
          <cell r="K113" t="str">
            <v>肢体四级</v>
          </cell>
        </row>
        <row r="114">
          <cell r="C114" t="str">
            <v>513021197509110445</v>
          </cell>
          <cell r="D114" t="e">
            <v>#N/A</v>
          </cell>
          <cell r="E114" t="str">
            <v>513021197509110445</v>
          </cell>
          <cell r="F114" t="str">
            <v>女</v>
          </cell>
          <cell r="G114" t="str">
            <v>1975-09-11</v>
          </cell>
          <cell r="H114" t="str">
            <v>四川省达州市达川区石板镇政府街６００号</v>
          </cell>
          <cell r="I114" t="str">
            <v>肢体残疾</v>
          </cell>
          <cell r="J114" t="str">
            <v>三级残疾人</v>
          </cell>
          <cell r="K114" t="str">
            <v>肢体三级</v>
          </cell>
        </row>
        <row r="115">
          <cell r="C115" t="str">
            <v>513021198506050453</v>
          </cell>
          <cell r="D115" t="e">
            <v>#N/A</v>
          </cell>
          <cell r="E115" t="str">
            <v>513021198506050453</v>
          </cell>
          <cell r="F115" t="str">
            <v>男</v>
          </cell>
          <cell r="G115" t="str">
            <v>1985-06-05</v>
          </cell>
          <cell r="H115" t="str">
            <v>四川省达州市达川区石板镇铜江路448号</v>
          </cell>
          <cell r="I115" t="str">
            <v>肢体残疾</v>
          </cell>
          <cell r="J115" t="str">
            <v>四级残疾人</v>
          </cell>
          <cell r="K115" t="str">
            <v>肢体四级</v>
          </cell>
        </row>
        <row r="116">
          <cell r="C116" t="str">
            <v>513021193505180456</v>
          </cell>
          <cell r="D116" t="e">
            <v>#N/A</v>
          </cell>
          <cell r="E116" t="str">
            <v>513021193505180456</v>
          </cell>
          <cell r="F116" t="str">
            <v>男</v>
          </cell>
          <cell r="G116" t="str">
            <v>1935-05-18</v>
          </cell>
          <cell r="H116" t="str">
            <v>四川省达州市达川区石板街道石板社区政府街２７５号</v>
          </cell>
          <cell r="I116" t="str">
            <v>肢体残疾</v>
          </cell>
          <cell r="J116" t="str">
            <v>四级残疾人</v>
          </cell>
          <cell r="K116" t="str">
            <v>肢体四级</v>
          </cell>
        </row>
        <row r="117">
          <cell r="C117" t="str">
            <v>511721201103228983</v>
          </cell>
          <cell r="D117" t="str">
            <v>511721201103228983</v>
          </cell>
          <cell r="E117" t="e">
            <v>#N/A</v>
          </cell>
          <cell r="F117" t="str">
            <v>女</v>
          </cell>
          <cell r="G117" t="str">
            <v>2011-03-22</v>
          </cell>
          <cell r="H117" t="str">
            <v>四川省达州市达川区石板镇关渡村2组</v>
          </cell>
          <cell r="I117" t="str">
            <v>智力残疾</v>
          </cell>
          <cell r="J117" t="str">
            <v>二级残疾人</v>
          </cell>
          <cell r="K117" t="str">
            <v>智力二级</v>
          </cell>
        </row>
        <row r="118">
          <cell r="C118" t="str">
            <v>513021195401230446</v>
          </cell>
          <cell r="D118" t="e">
            <v>#N/A</v>
          </cell>
          <cell r="E118" t="str">
            <v>513021195401230446</v>
          </cell>
          <cell r="F118" t="str">
            <v>女</v>
          </cell>
          <cell r="G118" t="str">
            <v>1954-01-23</v>
          </cell>
          <cell r="H118" t="str">
            <v>四川省达州市达川区石板街道石板社区铜江路１５号</v>
          </cell>
          <cell r="I118" t="str">
            <v>肢体残疾</v>
          </cell>
          <cell r="J118" t="str">
            <v>四级残疾人</v>
          </cell>
          <cell r="K118" t="str">
            <v>肢体四级</v>
          </cell>
        </row>
        <row r="119">
          <cell r="C119" t="str">
            <v>513021199508190198</v>
          </cell>
          <cell r="D119" t="e">
            <v>#N/A</v>
          </cell>
          <cell r="E119" t="str">
            <v>513021199508190198</v>
          </cell>
          <cell r="F119" t="str">
            <v>男</v>
          </cell>
          <cell r="G119" t="str">
            <v>1995-08-19</v>
          </cell>
          <cell r="H119" t="str">
            <v>四川省达州市达川区石板街道石板社区中山路３号１单元３号</v>
          </cell>
          <cell r="I119" t="str">
            <v>多重残疾</v>
          </cell>
          <cell r="J119" t="str">
            <v>一级残疾人</v>
          </cell>
          <cell r="K119" t="str">
            <v>多重一级</v>
          </cell>
        </row>
        <row r="120">
          <cell r="C120" t="str">
            <v>513021194302152599</v>
          </cell>
          <cell r="D120" t="str">
            <v>513021194302152599</v>
          </cell>
          <cell r="E120" t="e">
            <v>#N/A</v>
          </cell>
          <cell r="F120" t="str">
            <v>男</v>
          </cell>
          <cell r="G120" t="str">
            <v>1943-02-15</v>
          </cell>
          <cell r="H120" t="str">
            <v>四川省达州市达川区百节镇梯岩村６组１０号</v>
          </cell>
          <cell r="I120" t="str">
            <v>肢体残疾</v>
          </cell>
          <cell r="J120" t="str">
            <v>二级残疾人</v>
          </cell>
          <cell r="K120" t="str">
            <v>肢体二级</v>
          </cell>
        </row>
        <row r="121">
          <cell r="C121" t="str">
            <v>51302119660616255X</v>
          </cell>
          <cell r="D121" t="str">
            <v>51302119660616255X</v>
          </cell>
          <cell r="E121" t="e">
            <v>#N/A</v>
          </cell>
          <cell r="F121" t="str">
            <v>男</v>
          </cell>
          <cell r="G121" t="str">
            <v>1966-06-16</v>
          </cell>
          <cell r="H121" t="str">
            <v>四川省达州市达川区百节镇梯岩村６组９号</v>
          </cell>
          <cell r="I121" t="str">
            <v>精神残疾</v>
          </cell>
          <cell r="J121" t="str">
            <v>三级残疾人</v>
          </cell>
          <cell r="K121" t="str">
            <v>精神三级</v>
          </cell>
        </row>
        <row r="122">
          <cell r="C122" t="str">
            <v>511721200809085131</v>
          </cell>
          <cell r="D122" t="str">
            <v>511721200809085131</v>
          </cell>
          <cell r="E122" t="e">
            <v>#N/A</v>
          </cell>
          <cell r="F122" t="str">
            <v>男</v>
          </cell>
          <cell r="G122" t="str">
            <v>2008-09-08</v>
          </cell>
          <cell r="H122" t="str">
            <v>四川省达州市达川区百节镇梯岩村６组１号</v>
          </cell>
          <cell r="I122" t="str">
            <v>肢体残疾</v>
          </cell>
          <cell r="J122" t="str">
            <v>二级残疾人</v>
          </cell>
          <cell r="K122" t="str">
            <v>肢体二级</v>
          </cell>
        </row>
        <row r="123">
          <cell r="C123" t="str">
            <v>513021193508092507</v>
          </cell>
          <cell r="D123" t="str">
            <v>513021193508092507</v>
          </cell>
          <cell r="E123" t="e">
            <v>#N/A</v>
          </cell>
          <cell r="F123" t="str">
            <v>女</v>
          </cell>
          <cell r="G123" t="str">
            <v>1935-08-09</v>
          </cell>
          <cell r="H123" t="str">
            <v>四川省达州市达川区百节镇梯岩村８组７号</v>
          </cell>
          <cell r="I123" t="str">
            <v>视力残疾</v>
          </cell>
          <cell r="J123" t="str">
            <v>一级残疾人</v>
          </cell>
          <cell r="K123" t="str">
            <v>视力一级</v>
          </cell>
        </row>
        <row r="124">
          <cell r="C124" t="str">
            <v>513021196909252552</v>
          </cell>
          <cell r="D124" t="str">
            <v>513021196909252552</v>
          </cell>
          <cell r="E124" t="e">
            <v>#N/A</v>
          </cell>
          <cell r="F124" t="str">
            <v>男</v>
          </cell>
          <cell r="G124" t="str">
            <v>1969-09-25</v>
          </cell>
          <cell r="H124" t="str">
            <v>四川省达州市达川区马家乡东会村２组１５号</v>
          </cell>
          <cell r="I124" t="str">
            <v>肢体残疾</v>
          </cell>
          <cell r="J124" t="str">
            <v>四级残疾人</v>
          </cell>
          <cell r="K124" t="str">
            <v>肢体四级</v>
          </cell>
        </row>
        <row r="125">
          <cell r="C125" t="str">
            <v>513021195412122504</v>
          </cell>
          <cell r="D125" t="str">
            <v>513021195412122504</v>
          </cell>
          <cell r="E125" t="e">
            <v>#N/A</v>
          </cell>
          <cell r="F125" t="str">
            <v>女</v>
          </cell>
          <cell r="G125" t="str">
            <v>1954-12-12</v>
          </cell>
          <cell r="H125" t="str">
            <v>四川省达州市达川区百节镇梯岩村４组３９号</v>
          </cell>
          <cell r="I125" t="str">
            <v>肢体残疾</v>
          </cell>
          <cell r="J125" t="str">
            <v>四级残疾人</v>
          </cell>
          <cell r="K125" t="str">
            <v>肢体四级</v>
          </cell>
        </row>
        <row r="126">
          <cell r="C126" t="str">
            <v>513021193602042506</v>
          </cell>
          <cell r="D126" t="str">
            <v>513021193602042506</v>
          </cell>
          <cell r="E126" t="e">
            <v>#N/A</v>
          </cell>
          <cell r="F126" t="str">
            <v>女</v>
          </cell>
          <cell r="G126" t="str">
            <v>1936-02-04</v>
          </cell>
          <cell r="H126" t="str">
            <v>四川省达州市达川区马家乡东会村７组１４号</v>
          </cell>
          <cell r="I126" t="str">
            <v>视力残疾</v>
          </cell>
          <cell r="J126" t="str">
            <v>一级残疾人</v>
          </cell>
          <cell r="K126" t="str">
            <v>视力一级</v>
          </cell>
        </row>
        <row r="127">
          <cell r="C127" t="str">
            <v>513021193603262527</v>
          </cell>
          <cell r="D127" t="str">
            <v>513021193603262527</v>
          </cell>
          <cell r="E127" t="e">
            <v>#N/A</v>
          </cell>
          <cell r="F127" t="str">
            <v>女</v>
          </cell>
          <cell r="G127" t="str">
            <v>1936-03-26</v>
          </cell>
          <cell r="H127" t="str">
            <v>四川省达州市达川区百节镇梯岩村４组２６号</v>
          </cell>
          <cell r="I127" t="str">
            <v>肢体残疾</v>
          </cell>
          <cell r="J127" t="str">
            <v>二级残疾人</v>
          </cell>
          <cell r="K127" t="str">
            <v>肢体二级</v>
          </cell>
        </row>
        <row r="128">
          <cell r="C128" t="str">
            <v>513021196911070870</v>
          </cell>
          <cell r="D128" t="str">
            <v>513021196911070870</v>
          </cell>
          <cell r="E128" t="e">
            <v>#N/A</v>
          </cell>
          <cell r="F128" t="str">
            <v>男</v>
          </cell>
          <cell r="G128" t="str">
            <v>1969-11-07</v>
          </cell>
          <cell r="H128" t="str">
            <v>四川省达州市达川区百节镇三牌社区7组</v>
          </cell>
          <cell r="I128" t="str">
            <v>肢体残疾</v>
          </cell>
          <cell r="J128" t="str">
            <v>二级残疾人</v>
          </cell>
          <cell r="K128" t="str">
            <v>肢体二级</v>
          </cell>
        </row>
        <row r="129">
          <cell r="C129" t="str">
            <v>51302119540710087X</v>
          </cell>
          <cell r="D129" t="str">
            <v>51302119540710087X</v>
          </cell>
          <cell r="E129" t="e">
            <v>#N/A</v>
          </cell>
          <cell r="F129" t="str">
            <v>男</v>
          </cell>
          <cell r="G129" t="str">
            <v>1954-07-10</v>
          </cell>
          <cell r="H129" t="str">
            <v>四川省达州市达川区百节镇观音桥村1组１６号</v>
          </cell>
          <cell r="I129" t="str">
            <v>肢体残疾</v>
          </cell>
          <cell r="J129" t="str">
            <v>四级残疾人</v>
          </cell>
          <cell r="K129" t="str">
            <v>肢体四级</v>
          </cell>
        </row>
        <row r="130">
          <cell r="C130" t="str">
            <v>513021195208160917</v>
          </cell>
          <cell r="D130" t="str">
            <v>513021195208160917</v>
          </cell>
          <cell r="E130" t="e">
            <v>#N/A</v>
          </cell>
          <cell r="F130" t="str">
            <v>男</v>
          </cell>
          <cell r="G130" t="str">
            <v>1952-08-16</v>
          </cell>
          <cell r="H130" t="str">
            <v>四川省达州市达川区百节镇三牌社区4组３７号</v>
          </cell>
          <cell r="I130" t="str">
            <v>肢体残疾</v>
          </cell>
          <cell r="J130" t="str">
            <v>一级残疾人</v>
          </cell>
          <cell r="K130" t="str">
            <v>肢体一级</v>
          </cell>
        </row>
        <row r="131">
          <cell r="C131" t="str">
            <v>513021193905260877</v>
          </cell>
          <cell r="D131" t="str">
            <v>513021193905260877</v>
          </cell>
          <cell r="E131" t="e">
            <v>#N/A</v>
          </cell>
          <cell r="F131" t="str">
            <v>男</v>
          </cell>
          <cell r="G131" t="str">
            <v>1939-05-26</v>
          </cell>
          <cell r="H131" t="str">
            <v>四川省达州市达川区百节镇三牌社区５组４６号</v>
          </cell>
          <cell r="I131" t="str">
            <v>肢体残疾</v>
          </cell>
          <cell r="J131" t="str">
            <v>四级残疾人</v>
          </cell>
          <cell r="K131" t="str">
            <v>肢体四级</v>
          </cell>
        </row>
        <row r="132">
          <cell r="C132" t="str">
            <v>513021197902040877</v>
          </cell>
          <cell r="D132" t="str">
            <v>513021197902040877</v>
          </cell>
          <cell r="E132" t="e">
            <v>#N/A</v>
          </cell>
          <cell r="F132" t="str">
            <v>男</v>
          </cell>
          <cell r="G132" t="str">
            <v>1979-02-04</v>
          </cell>
          <cell r="H132" t="str">
            <v>四川省达州市达川区百节镇观音桥村３组２３号</v>
          </cell>
          <cell r="I132" t="str">
            <v>肢体残疾</v>
          </cell>
          <cell r="J132" t="str">
            <v>二级残疾人</v>
          </cell>
          <cell r="K132" t="str">
            <v>肢体二级</v>
          </cell>
        </row>
        <row r="133">
          <cell r="C133" t="str">
            <v>513021196404130904</v>
          </cell>
          <cell r="D133" t="str">
            <v>513021196404130904</v>
          </cell>
          <cell r="E133" t="e">
            <v>#N/A</v>
          </cell>
          <cell r="F133" t="str">
            <v>女</v>
          </cell>
          <cell r="G133" t="str">
            <v>1964-04-13</v>
          </cell>
          <cell r="H133" t="str">
            <v>四川省达州市达川区百节镇观音桥村1组５４号</v>
          </cell>
          <cell r="I133" t="str">
            <v>肢体残疾</v>
          </cell>
          <cell r="J133" t="str">
            <v>三级残疾人</v>
          </cell>
          <cell r="K133" t="str">
            <v>肢体三级</v>
          </cell>
        </row>
        <row r="134">
          <cell r="C134" t="str">
            <v>513021194701270963</v>
          </cell>
          <cell r="D134" t="str">
            <v>513021194701270963</v>
          </cell>
          <cell r="E134" t="e">
            <v>#N/A</v>
          </cell>
          <cell r="F134" t="str">
            <v>女</v>
          </cell>
          <cell r="G134" t="str">
            <v>1947-01-27</v>
          </cell>
          <cell r="H134" t="str">
            <v>四川省达州市达川区石板街道金刚村1组</v>
          </cell>
          <cell r="I134" t="str">
            <v>视力残疾</v>
          </cell>
          <cell r="J134" t="str">
            <v>三级残疾人</v>
          </cell>
          <cell r="K134" t="str">
            <v>视力三级</v>
          </cell>
        </row>
        <row r="135">
          <cell r="C135" t="str">
            <v>513021196503020452</v>
          </cell>
          <cell r="D135" t="str">
            <v>513021196503020452</v>
          </cell>
          <cell r="E135" t="e">
            <v>#N/A</v>
          </cell>
          <cell r="F135" t="str">
            <v>男</v>
          </cell>
          <cell r="G135" t="str">
            <v>1965-03-02</v>
          </cell>
          <cell r="H135" t="str">
            <v>四川省达州市达川区石板街道长青村2组</v>
          </cell>
          <cell r="I135" t="str">
            <v>肢体残疾</v>
          </cell>
          <cell r="J135" t="str">
            <v>三级残疾人</v>
          </cell>
          <cell r="K135" t="str">
            <v>肢体三级</v>
          </cell>
        </row>
        <row r="136">
          <cell r="C136" t="str">
            <v>513029198804261452</v>
          </cell>
          <cell r="D136" t="e">
            <v>#N/A</v>
          </cell>
          <cell r="E136" t="str">
            <v>513029198804261452</v>
          </cell>
          <cell r="F136" t="str">
            <v>男</v>
          </cell>
          <cell r="G136" t="str">
            <v>1988-04-26</v>
          </cell>
          <cell r="H136" t="str">
            <v>四川省达州市达川区石板镇中山路１５号３楼５号</v>
          </cell>
          <cell r="I136" t="str">
            <v>多重残疾</v>
          </cell>
          <cell r="J136" t="str">
            <v>二级残疾人</v>
          </cell>
          <cell r="K136" t="str">
            <v>多重二级</v>
          </cell>
        </row>
        <row r="137">
          <cell r="C137" t="str">
            <v>513021199508127789</v>
          </cell>
          <cell r="D137" t="e">
            <v>#N/A</v>
          </cell>
          <cell r="E137" t="str">
            <v>513021199508127789</v>
          </cell>
          <cell r="F137" t="str">
            <v>女</v>
          </cell>
          <cell r="G137" t="str">
            <v>1995-08-12</v>
          </cell>
          <cell r="H137" t="str">
            <v>四川省达州市达川区石板镇金刚街1号6栋3楼4号</v>
          </cell>
          <cell r="I137" t="str">
            <v>精神残疾</v>
          </cell>
          <cell r="J137" t="str">
            <v>二级残疾人</v>
          </cell>
          <cell r="K137" t="str">
            <v>精神二级</v>
          </cell>
        </row>
        <row r="138">
          <cell r="C138" t="str">
            <v>513021197903240977</v>
          </cell>
          <cell r="D138" t="str">
            <v>513021197903240977</v>
          </cell>
          <cell r="E138" t="e">
            <v>#N/A</v>
          </cell>
          <cell r="F138" t="str">
            <v>男</v>
          </cell>
          <cell r="G138" t="str">
            <v>1979-03-24</v>
          </cell>
          <cell r="H138" t="str">
            <v>四川省达州市达川区石板镇金刚村2组</v>
          </cell>
          <cell r="I138" t="str">
            <v>肢体残疾</v>
          </cell>
          <cell r="J138" t="str">
            <v>四级残疾人</v>
          </cell>
          <cell r="K138" t="str">
            <v>肢体四级</v>
          </cell>
        </row>
        <row r="139">
          <cell r="C139" t="str">
            <v>513021194710090446</v>
          </cell>
          <cell r="D139" t="str">
            <v>513021194710090446</v>
          </cell>
          <cell r="E139" t="e">
            <v>#N/A</v>
          </cell>
          <cell r="F139" t="str">
            <v>女</v>
          </cell>
          <cell r="G139" t="str">
            <v>1947-10-09</v>
          </cell>
          <cell r="H139" t="str">
            <v>四川省达州市达川区石板镇铜宝村5组</v>
          </cell>
          <cell r="I139" t="str">
            <v>听力残疾</v>
          </cell>
          <cell r="J139" t="str">
            <v>三级残疾人</v>
          </cell>
          <cell r="K139" t="str">
            <v>听力三级</v>
          </cell>
        </row>
        <row r="140">
          <cell r="C140" t="str">
            <v>513021196711180450</v>
          </cell>
          <cell r="D140" t="str">
            <v>513021196711180450</v>
          </cell>
          <cell r="E140" t="e">
            <v>#N/A</v>
          </cell>
          <cell r="F140" t="str">
            <v>男</v>
          </cell>
          <cell r="G140" t="str">
            <v>1967-11-18</v>
          </cell>
          <cell r="H140" t="str">
            <v>四川省达州市达川区石板街道铜宝村5组</v>
          </cell>
          <cell r="I140" t="str">
            <v>肢体残疾</v>
          </cell>
          <cell r="J140" t="str">
            <v>四级残疾人</v>
          </cell>
          <cell r="K140" t="str">
            <v>肢体四级</v>
          </cell>
        </row>
        <row r="141">
          <cell r="C141" t="str">
            <v>513021196706260472</v>
          </cell>
          <cell r="D141" t="str">
            <v>513021196706260472</v>
          </cell>
          <cell r="E141" t="e">
            <v>#N/A</v>
          </cell>
          <cell r="F141" t="str">
            <v>男</v>
          </cell>
          <cell r="G141" t="str">
            <v>1967-06-26</v>
          </cell>
          <cell r="H141" t="str">
            <v>四川省达州市达川区石板镇铜宝村3组</v>
          </cell>
          <cell r="I141" t="str">
            <v>肢体残疾</v>
          </cell>
          <cell r="J141" t="str">
            <v>三级残疾人</v>
          </cell>
          <cell r="K141" t="str">
            <v>肢体三级</v>
          </cell>
        </row>
        <row r="142">
          <cell r="C142" t="str">
            <v>513021196304040450</v>
          </cell>
          <cell r="D142" t="str">
            <v>513021196304040450</v>
          </cell>
          <cell r="E142" t="e">
            <v>#N/A</v>
          </cell>
          <cell r="F142" t="str">
            <v>男</v>
          </cell>
          <cell r="G142" t="str">
            <v>1963-04-04</v>
          </cell>
          <cell r="H142" t="str">
            <v>四川省达州市达川区石板镇铜宝村4组</v>
          </cell>
          <cell r="I142" t="str">
            <v>肢体残疾</v>
          </cell>
          <cell r="J142" t="str">
            <v>四级残疾人</v>
          </cell>
          <cell r="K142" t="str">
            <v>肢体四级</v>
          </cell>
        </row>
        <row r="143">
          <cell r="C143" t="str">
            <v>513021194802030459</v>
          </cell>
          <cell r="D143" t="str">
            <v>513021194802030459</v>
          </cell>
          <cell r="E143" t="e">
            <v>#N/A</v>
          </cell>
          <cell r="F143" t="str">
            <v>男</v>
          </cell>
          <cell r="G143" t="str">
            <v>1948-02-03</v>
          </cell>
          <cell r="H143" t="str">
            <v>四川省达州市达川区石板镇铜宝村1组85号</v>
          </cell>
          <cell r="I143" t="str">
            <v>视力残疾</v>
          </cell>
          <cell r="J143" t="str">
            <v>一级残疾人</v>
          </cell>
          <cell r="K143" t="str">
            <v>视力一级</v>
          </cell>
        </row>
        <row r="144">
          <cell r="C144" t="str">
            <v>513021195410230448</v>
          </cell>
          <cell r="D144" t="str">
            <v>513021195410230448</v>
          </cell>
          <cell r="E144" t="e">
            <v>#N/A</v>
          </cell>
          <cell r="F144" t="str">
            <v>女</v>
          </cell>
          <cell r="G144" t="str">
            <v>1954-10-23</v>
          </cell>
          <cell r="H144" t="str">
            <v>四川省达州市达川区石板镇铜宝村5组</v>
          </cell>
          <cell r="I144" t="str">
            <v>视力残疾</v>
          </cell>
          <cell r="J144" t="str">
            <v>四级残疾人</v>
          </cell>
          <cell r="K144" t="str">
            <v>视力四级</v>
          </cell>
        </row>
        <row r="145">
          <cell r="C145" t="str">
            <v>51302119320313047X</v>
          </cell>
          <cell r="D145" t="str">
            <v>51302119320313047X</v>
          </cell>
          <cell r="E145" t="e">
            <v>#N/A</v>
          </cell>
          <cell r="F145" t="str">
            <v>男</v>
          </cell>
          <cell r="G145" t="str">
            <v>1932-03-13</v>
          </cell>
          <cell r="H145" t="str">
            <v>四川省达州市达川区石板镇铜宝村6组</v>
          </cell>
          <cell r="I145" t="str">
            <v>视力残疾</v>
          </cell>
          <cell r="J145" t="str">
            <v>二级残疾人</v>
          </cell>
          <cell r="K145" t="str">
            <v>视力二级</v>
          </cell>
        </row>
        <row r="146">
          <cell r="C146" t="str">
            <v>513021196202280656</v>
          </cell>
          <cell r="D146" t="str">
            <v>513021196202280656</v>
          </cell>
          <cell r="E146" t="e">
            <v>#N/A</v>
          </cell>
          <cell r="F146" t="str">
            <v>男</v>
          </cell>
          <cell r="G146" t="str">
            <v>1962-02-28</v>
          </cell>
          <cell r="H146" t="str">
            <v>四川省达州市达川区石板街道铜宝村1组</v>
          </cell>
          <cell r="I146" t="str">
            <v>肢体残疾</v>
          </cell>
          <cell r="J146" t="str">
            <v>四级残疾人</v>
          </cell>
          <cell r="K146" t="str">
            <v>肢体四级</v>
          </cell>
        </row>
        <row r="147">
          <cell r="C147" t="str">
            <v>513021197310200451</v>
          </cell>
          <cell r="D147" t="str">
            <v>513021197310200451</v>
          </cell>
          <cell r="E147" t="e">
            <v>#N/A</v>
          </cell>
          <cell r="F147" t="str">
            <v>男</v>
          </cell>
          <cell r="G147" t="str">
            <v>1973-10-20</v>
          </cell>
          <cell r="H147" t="str">
            <v>四川省达县石板镇关渡村5组525号</v>
          </cell>
          <cell r="I147" t="str">
            <v>肢体残疾</v>
          </cell>
          <cell r="J147" t="str">
            <v>四级残疾人</v>
          </cell>
          <cell r="K147" t="str">
            <v>肢体四级</v>
          </cell>
        </row>
        <row r="148">
          <cell r="C148" t="str">
            <v>513021196303210454</v>
          </cell>
          <cell r="D148" t="e">
            <v>#N/A</v>
          </cell>
          <cell r="E148" t="str">
            <v>513021196303210454</v>
          </cell>
          <cell r="F148" t="str">
            <v>男</v>
          </cell>
          <cell r="G148" t="str">
            <v>1963-03-21</v>
          </cell>
          <cell r="H148" t="str">
            <v>四川省达州市达川区石板街道石板社区铜江路４４号</v>
          </cell>
          <cell r="I148" t="str">
            <v>肢体残疾</v>
          </cell>
          <cell r="J148" t="str">
            <v>四级残疾人</v>
          </cell>
          <cell r="K148" t="str">
            <v>肢体四级</v>
          </cell>
        </row>
        <row r="149">
          <cell r="C149" t="str">
            <v>513021196003050452</v>
          </cell>
          <cell r="D149" t="e">
            <v>#N/A</v>
          </cell>
          <cell r="E149" t="str">
            <v>513021196003050452</v>
          </cell>
          <cell r="F149" t="str">
            <v>男</v>
          </cell>
          <cell r="G149" t="str">
            <v>1960-03-05</v>
          </cell>
          <cell r="H149" t="str">
            <v>四川省达州市达川区石板镇政府街109号</v>
          </cell>
          <cell r="I149" t="str">
            <v>肢体残疾</v>
          </cell>
          <cell r="J149" t="str">
            <v>四级残疾人</v>
          </cell>
          <cell r="K149" t="str">
            <v>肢体四级</v>
          </cell>
        </row>
        <row r="150">
          <cell r="C150" t="str">
            <v>511721200101164774</v>
          </cell>
          <cell r="D150" t="e">
            <v>#N/A</v>
          </cell>
          <cell r="E150" t="str">
            <v>511721200101164774</v>
          </cell>
          <cell r="F150" t="str">
            <v>男</v>
          </cell>
          <cell r="G150" t="str">
            <v>2001-01-16</v>
          </cell>
          <cell r="H150" t="str">
            <v>四川省达州市达川区石板街道石板社区铜江路104号</v>
          </cell>
          <cell r="I150" t="str">
            <v>多重残疾</v>
          </cell>
          <cell r="J150" t="str">
            <v>一级残疾人</v>
          </cell>
          <cell r="K150" t="str">
            <v>多重一级</v>
          </cell>
        </row>
        <row r="151">
          <cell r="C151" t="str">
            <v>513021199212185445</v>
          </cell>
          <cell r="D151" t="e">
            <v>#N/A</v>
          </cell>
          <cell r="E151" t="str">
            <v>513021199212185445</v>
          </cell>
          <cell r="F151" t="str">
            <v>女</v>
          </cell>
          <cell r="G151" t="str">
            <v>1992-12-18</v>
          </cell>
          <cell r="H151" t="str">
            <v>四川省达州市达川区石板镇铜江路448号</v>
          </cell>
          <cell r="I151" t="str">
            <v>多重残疾</v>
          </cell>
          <cell r="J151" t="str">
            <v>二级残疾人</v>
          </cell>
          <cell r="K151" t="str">
            <v>多重二级</v>
          </cell>
        </row>
        <row r="152">
          <cell r="C152" t="str">
            <v>513021197401150445</v>
          </cell>
          <cell r="D152" t="e">
            <v>#N/A</v>
          </cell>
          <cell r="E152" t="str">
            <v>513021197401150445</v>
          </cell>
          <cell r="F152" t="str">
            <v>女</v>
          </cell>
          <cell r="G152" t="str">
            <v>1974-01-15</v>
          </cell>
          <cell r="H152" t="str">
            <v>四川省达州市达川区石板镇政府街369号附2号</v>
          </cell>
          <cell r="I152" t="str">
            <v>精神残疾</v>
          </cell>
          <cell r="J152" t="str">
            <v>三级残疾人</v>
          </cell>
          <cell r="K152" t="str">
            <v>精神三级</v>
          </cell>
        </row>
        <row r="153">
          <cell r="C153" t="str">
            <v>513021195410170457</v>
          </cell>
          <cell r="D153" t="e">
            <v>#N/A</v>
          </cell>
          <cell r="E153" t="str">
            <v>513021195410170457</v>
          </cell>
          <cell r="F153" t="str">
            <v>男</v>
          </cell>
          <cell r="G153" t="str">
            <v>1954-10-17</v>
          </cell>
          <cell r="H153" t="str">
            <v>四川省达州市达川区石板街道石板社区铜江路７３７号</v>
          </cell>
          <cell r="I153" t="str">
            <v>肢体残疾</v>
          </cell>
          <cell r="J153" t="str">
            <v>四级残疾人</v>
          </cell>
          <cell r="K153" t="str">
            <v>肢体四级</v>
          </cell>
        </row>
        <row r="154">
          <cell r="C154" t="str">
            <v>513021194910230458</v>
          </cell>
          <cell r="D154" t="e">
            <v>#N/A</v>
          </cell>
          <cell r="E154" t="str">
            <v>513021194910230458</v>
          </cell>
          <cell r="F154" t="str">
            <v>男</v>
          </cell>
          <cell r="G154" t="str">
            <v>1949-10-23</v>
          </cell>
          <cell r="H154" t="str">
            <v>四川省达州市达川区石板街道石板社区铜江路３２７号</v>
          </cell>
          <cell r="I154" t="str">
            <v>肢体残疾</v>
          </cell>
          <cell r="J154" t="str">
            <v>三级残疾人</v>
          </cell>
          <cell r="K154" t="str">
            <v>肢体三级</v>
          </cell>
        </row>
        <row r="155">
          <cell r="C155" t="str">
            <v>513021196305030967</v>
          </cell>
          <cell r="D155" t="str">
            <v>513021196305030967</v>
          </cell>
          <cell r="E155" t="e">
            <v>#N/A</v>
          </cell>
          <cell r="F155" t="str">
            <v>女</v>
          </cell>
          <cell r="G155" t="str">
            <v>1963-05-03</v>
          </cell>
          <cell r="H155" t="str">
            <v>四川省达州市达川区石板镇金刚村3组</v>
          </cell>
          <cell r="I155" t="str">
            <v>肢体残疾</v>
          </cell>
          <cell r="J155" t="str">
            <v>三级残疾人</v>
          </cell>
          <cell r="K155" t="str">
            <v>肢体三级</v>
          </cell>
        </row>
        <row r="156">
          <cell r="C156" t="str">
            <v>513021196508270979</v>
          </cell>
          <cell r="D156" t="str">
            <v>513021196508270979</v>
          </cell>
          <cell r="E156" t="e">
            <v>#N/A</v>
          </cell>
          <cell r="F156" t="str">
            <v>男</v>
          </cell>
          <cell r="G156" t="str">
            <v>1965-08-27</v>
          </cell>
          <cell r="H156" t="str">
            <v>四川省达县石板镇金刚村1组</v>
          </cell>
          <cell r="I156" t="str">
            <v>肢体残疾</v>
          </cell>
          <cell r="J156" t="str">
            <v>三级残疾人</v>
          </cell>
          <cell r="K156" t="str">
            <v>肢体三级</v>
          </cell>
        </row>
        <row r="157">
          <cell r="C157" t="str">
            <v>513021193004220974</v>
          </cell>
          <cell r="D157" t="str">
            <v>513021193004220974</v>
          </cell>
          <cell r="E157" t="e">
            <v>#N/A</v>
          </cell>
          <cell r="F157" t="str">
            <v>男</v>
          </cell>
          <cell r="G157" t="str">
            <v>1930-04-22</v>
          </cell>
          <cell r="H157" t="str">
            <v>四川省达州市达川区石板镇金刚村7组</v>
          </cell>
          <cell r="I157" t="str">
            <v>听力残疾</v>
          </cell>
          <cell r="J157" t="str">
            <v>二级残疾人</v>
          </cell>
          <cell r="K157" t="str">
            <v>听力二级</v>
          </cell>
        </row>
        <row r="158">
          <cell r="C158" t="str">
            <v>511721200603295715</v>
          </cell>
          <cell r="D158" t="str">
            <v>511721200603295715</v>
          </cell>
          <cell r="E158" t="e">
            <v>#N/A</v>
          </cell>
          <cell r="F158" t="str">
            <v>男</v>
          </cell>
          <cell r="G158" t="str">
            <v>2006-03-29</v>
          </cell>
          <cell r="H158" t="str">
            <v>四川省达县石板镇金刚村7组</v>
          </cell>
          <cell r="I158" t="str">
            <v>听力残疾</v>
          </cell>
          <cell r="J158" t="str">
            <v>二级残疾人</v>
          </cell>
          <cell r="K158" t="str">
            <v>听力二级</v>
          </cell>
        </row>
        <row r="159">
          <cell r="C159" t="str">
            <v>513021198002070979</v>
          </cell>
          <cell r="D159" t="str">
            <v>513021198002070979</v>
          </cell>
          <cell r="E159" t="e">
            <v>#N/A</v>
          </cell>
          <cell r="F159" t="str">
            <v>男</v>
          </cell>
          <cell r="G159" t="str">
            <v>1980-02-07</v>
          </cell>
          <cell r="H159" t="str">
            <v>四川省达州市达川区石板街道金刚村5组209号</v>
          </cell>
          <cell r="I159" t="str">
            <v>智力残疾</v>
          </cell>
          <cell r="J159" t="str">
            <v>三级残疾人</v>
          </cell>
          <cell r="K159" t="str">
            <v>智力三级</v>
          </cell>
        </row>
        <row r="160">
          <cell r="C160" t="str">
            <v>513021195011120970</v>
          </cell>
          <cell r="D160" t="str">
            <v>513021195011120970</v>
          </cell>
          <cell r="E160" t="e">
            <v>#N/A</v>
          </cell>
          <cell r="F160" t="str">
            <v>男</v>
          </cell>
          <cell r="G160" t="str">
            <v>1950-11-12</v>
          </cell>
          <cell r="H160" t="str">
            <v>四川省达州市达川区石板街道金刚村5组</v>
          </cell>
          <cell r="I160" t="str">
            <v>肢体残疾</v>
          </cell>
          <cell r="J160" t="str">
            <v>四级残疾人</v>
          </cell>
          <cell r="K160" t="str">
            <v>肢体四级</v>
          </cell>
        </row>
        <row r="161">
          <cell r="C161" t="str">
            <v>513021195201100962</v>
          </cell>
          <cell r="D161" t="str">
            <v>513021195201100962</v>
          </cell>
          <cell r="E161" t="e">
            <v>#N/A</v>
          </cell>
          <cell r="F161" t="str">
            <v>女</v>
          </cell>
          <cell r="G161" t="str">
            <v>1952-01-10</v>
          </cell>
          <cell r="H161" t="str">
            <v>四川省达州市达川区石板街道金刚村1组</v>
          </cell>
          <cell r="I161" t="str">
            <v>肢体残疾</v>
          </cell>
          <cell r="J161" t="str">
            <v>二级残疾人</v>
          </cell>
          <cell r="K161" t="str">
            <v>肢体二级</v>
          </cell>
        </row>
        <row r="162">
          <cell r="C162" t="str">
            <v>513021197607110975</v>
          </cell>
          <cell r="D162" t="str">
            <v>513021197607110975</v>
          </cell>
          <cell r="E162" t="e">
            <v>#N/A</v>
          </cell>
          <cell r="F162" t="str">
            <v>男</v>
          </cell>
          <cell r="G162" t="str">
            <v>1976-07-11</v>
          </cell>
          <cell r="H162" t="str">
            <v>四川省达州市达川区石板街道金刚村6组</v>
          </cell>
          <cell r="I162" t="str">
            <v>肢体残疾</v>
          </cell>
          <cell r="J162" t="str">
            <v>二级残疾人</v>
          </cell>
          <cell r="K162" t="str">
            <v>肢体二级</v>
          </cell>
        </row>
        <row r="163">
          <cell r="C163" t="str">
            <v>513021199009060970</v>
          </cell>
          <cell r="D163" t="str">
            <v>513021199009060970</v>
          </cell>
          <cell r="E163" t="e">
            <v>#N/A</v>
          </cell>
          <cell r="F163" t="str">
            <v>男</v>
          </cell>
          <cell r="G163" t="str">
            <v>1990-09-06</v>
          </cell>
          <cell r="H163" t="str">
            <v>四川省达州市达川区石板街道金刚村5组</v>
          </cell>
          <cell r="I163" t="str">
            <v>智力残疾</v>
          </cell>
          <cell r="J163" t="str">
            <v>三级残疾人</v>
          </cell>
          <cell r="K163" t="str">
            <v>智力三级</v>
          </cell>
        </row>
        <row r="164">
          <cell r="C164" t="str">
            <v>513021195212170966</v>
          </cell>
          <cell r="D164" t="str">
            <v>513021195212170966</v>
          </cell>
          <cell r="E164" t="e">
            <v>#N/A</v>
          </cell>
          <cell r="F164" t="str">
            <v>女</v>
          </cell>
          <cell r="G164" t="str">
            <v>1952-12-17</v>
          </cell>
          <cell r="H164" t="str">
            <v>四川省达州市达川区石板街道金刚村4组</v>
          </cell>
          <cell r="I164" t="str">
            <v>视力残疾</v>
          </cell>
          <cell r="J164" t="str">
            <v>一级残疾人</v>
          </cell>
          <cell r="K164" t="str">
            <v>视力一级</v>
          </cell>
        </row>
        <row r="165">
          <cell r="C165" t="str">
            <v>513021194409180442</v>
          </cell>
          <cell r="D165" t="e">
            <v>#N/A</v>
          </cell>
          <cell r="E165" t="str">
            <v>513021194409180442</v>
          </cell>
          <cell r="F165" t="str">
            <v>女</v>
          </cell>
          <cell r="G165" t="str">
            <v>1944-09-18</v>
          </cell>
          <cell r="H165" t="str">
            <v>四川省达州市达川区石板镇铜江路４６７号</v>
          </cell>
          <cell r="I165" t="str">
            <v>听力残疾</v>
          </cell>
          <cell r="J165" t="str">
            <v>二级残疾人</v>
          </cell>
          <cell r="K165" t="str">
            <v>听力二级</v>
          </cell>
        </row>
        <row r="166">
          <cell r="C166" t="str">
            <v>513021195206190442</v>
          </cell>
          <cell r="D166" t="e">
            <v>#N/A</v>
          </cell>
          <cell r="E166" t="str">
            <v>513021195206190442</v>
          </cell>
          <cell r="F166" t="str">
            <v>女</v>
          </cell>
          <cell r="G166" t="str">
            <v>1952-06-19</v>
          </cell>
          <cell r="H166" t="str">
            <v>四川省达州市达川区石板镇政府街353号</v>
          </cell>
          <cell r="I166" t="str">
            <v>精神残疾</v>
          </cell>
          <cell r="J166" t="str">
            <v>二级残疾人</v>
          </cell>
          <cell r="K166" t="str">
            <v>精神二级</v>
          </cell>
        </row>
        <row r="167">
          <cell r="C167" t="str">
            <v>513021197912250480</v>
          </cell>
          <cell r="D167" t="e">
            <v>#N/A</v>
          </cell>
          <cell r="E167" t="str">
            <v>513021197912250480</v>
          </cell>
          <cell r="F167" t="str">
            <v>女</v>
          </cell>
          <cell r="G167" t="str">
            <v>1979-12-25</v>
          </cell>
          <cell r="H167" t="str">
            <v>四川省达州市达川区石板镇石板社区铜江路29号</v>
          </cell>
          <cell r="I167" t="str">
            <v>精神残疾</v>
          </cell>
          <cell r="J167" t="str">
            <v>二级残疾人</v>
          </cell>
          <cell r="K167" t="str">
            <v>精神二级</v>
          </cell>
        </row>
        <row r="168">
          <cell r="C168" t="str">
            <v>513021199506290443</v>
          </cell>
          <cell r="D168" t="e">
            <v>#N/A</v>
          </cell>
          <cell r="E168" t="str">
            <v>513021199506290443</v>
          </cell>
          <cell r="F168" t="str">
            <v>女</v>
          </cell>
          <cell r="G168" t="str">
            <v>1995-06-29</v>
          </cell>
          <cell r="H168" t="str">
            <v>四川省达州市达川区石板街道石板社区政府街３５５号</v>
          </cell>
          <cell r="I168" t="str">
            <v>智力残疾</v>
          </cell>
          <cell r="J168" t="str">
            <v>三级残疾人</v>
          </cell>
          <cell r="K168" t="str">
            <v>智力三级</v>
          </cell>
        </row>
        <row r="169">
          <cell r="C169" t="str">
            <v>513021194808290446</v>
          </cell>
          <cell r="D169" t="e">
            <v>#N/A</v>
          </cell>
          <cell r="E169" t="str">
            <v>513021194808290446</v>
          </cell>
          <cell r="F169" t="str">
            <v>女</v>
          </cell>
          <cell r="G169" t="str">
            <v>1948-08-29</v>
          </cell>
          <cell r="H169" t="str">
            <v>四川省达州市达川区石板镇政府街２７１号</v>
          </cell>
          <cell r="I169" t="str">
            <v>肢体残疾</v>
          </cell>
          <cell r="J169" t="str">
            <v>四级残疾人</v>
          </cell>
          <cell r="K169" t="str">
            <v>肢体四级</v>
          </cell>
        </row>
        <row r="170">
          <cell r="C170" t="str">
            <v>51302119680219046X</v>
          </cell>
          <cell r="D170" t="e">
            <v>#N/A</v>
          </cell>
          <cell r="E170" t="str">
            <v>51302119680219046X</v>
          </cell>
          <cell r="F170" t="str">
            <v>女</v>
          </cell>
          <cell r="G170" t="str">
            <v>1968-02-19</v>
          </cell>
          <cell r="H170" t="str">
            <v>四川省达州市达川区石板镇街道铜江路</v>
          </cell>
          <cell r="I170" t="str">
            <v>肢体残疾</v>
          </cell>
          <cell r="J170" t="str">
            <v>四级残疾人</v>
          </cell>
          <cell r="K170" t="str">
            <v>肢体四级</v>
          </cell>
        </row>
        <row r="171">
          <cell r="C171" t="str">
            <v>513021197904080442</v>
          </cell>
          <cell r="D171" t="e">
            <v>#N/A</v>
          </cell>
          <cell r="E171" t="str">
            <v>513021197904080442</v>
          </cell>
          <cell r="F171" t="str">
            <v>女</v>
          </cell>
          <cell r="G171" t="str">
            <v>1979-04-08</v>
          </cell>
          <cell r="H171" t="str">
            <v>四川省达州市达川区石板镇政府街285号</v>
          </cell>
          <cell r="I171" t="str">
            <v>精神残疾</v>
          </cell>
          <cell r="J171" t="str">
            <v>三级残疾人</v>
          </cell>
          <cell r="K171" t="str">
            <v>精神三级</v>
          </cell>
        </row>
        <row r="172">
          <cell r="C172" t="str">
            <v>513021193609240468</v>
          </cell>
          <cell r="D172" t="str">
            <v>513021193609240468</v>
          </cell>
          <cell r="E172" t="e">
            <v>#N/A</v>
          </cell>
          <cell r="F172" t="str">
            <v>女</v>
          </cell>
          <cell r="G172" t="str">
            <v>1936-09-24</v>
          </cell>
          <cell r="H172" t="str">
            <v>四川省达州市达川区石板镇石河村11组</v>
          </cell>
          <cell r="I172" t="str">
            <v>听力残疾</v>
          </cell>
          <cell r="J172" t="str">
            <v>二级残疾人</v>
          </cell>
          <cell r="K172" t="str">
            <v>听力二级</v>
          </cell>
        </row>
        <row r="173">
          <cell r="C173" t="str">
            <v>513021199212120465</v>
          </cell>
          <cell r="D173" t="str">
            <v>513021199212120465</v>
          </cell>
          <cell r="E173" t="e">
            <v>#N/A</v>
          </cell>
          <cell r="F173" t="str">
            <v>女</v>
          </cell>
          <cell r="G173" t="str">
            <v>1992-12-12</v>
          </cell>
          <cell r="H173" t="str">
            <v>四川省达州市达川区石板镇石河村4组400号</v>
          </cell>
          <cell r="I173" t="str">
            <v>精神残疾</v>
          </cell>
          <cell r="J173" t="str">
            <v>二级残疾人</v>
          </cell>
          <cell r="K173" t="str">
            <v>精神二级</v>
          </cell>
        </row>
        <row r="174">
          <cell r="C174" t="str">
            <v>51302119380212045X</v>
          </cell>
          <cell r="D174" t="str">
            <v>51302119380212045X</v>
          </cell>
          <cell r="E174" t="e">
            <v>#N/A</v>
          </cell>
          <cell r="F174" t="str">
            <v>男</v>
          </cell>
          <cell r="G174" t="str">
            <v>1938-02-12</v>
          </cell>
          <cell r="H174" t="str">
            <v>四川省达州市达川区石板街道金刚村8组</v>
          </cell>
          <cell r="I174" t="str">
            <v>智力残疾</v>
          </cell>
          <cell r="J174" t="str">
            <v>三级残疾人</v>
          </cell>
          <cell r="K174" t="str">
            <v>智力三级</v>
          </cell>
        </row>
        <row r="175">
          <cell r="C175" t="str">
            <v>513021196304130501</v>
          </cell>
          <cell r="D175" t="str">
            <v>513021196304130501</v>
          </cell>
          <cell r="E175" t="e">
            <v>#N/A</v>
          </cell>
          <cell r="F175" t="str">
            <v>女</v>
          </cell>
          <cell r="G175" t="str">
            <v>1963-04-13</v>
          </cell>
          <cell r="H175" t="str">
            <v>四川省达州市达川区石板街道金刚村8组</v>
          </cell>
          <cell r="I175" t="str">
            <v>精神残疾</v>
          </cell>
          <cell r="J175" t="str">
            <v>一级残疾人</v>
          </cell>
          <cell r="K175" t="str">
            <v>精神一级</v>
          </cell>
        </row>
        <row r="176">
          <cell r="C176" t="str">
            <v>513021195811240970</v>
          </cell>
          <cell r="D176" t="str">
            <v>513021195811240970</v>
          </cell>
          <cell r="E176" t="e">
            <v>#N/A</v>
          </cell>
          <cell r="F176" t="str">
            <v>男</v>
          </cell>
          <cell r="G176" t="str">
            <v>1958-11-24</v>
          </cell>
          <cell r="H176" t="str">
            <v>四川省达州市达川区石板镇金刚村1组4号</v>
          </cell>
          <cell r="I176" t="str">
            <v>听力残疾</v>
          </cell>
          <cell r="J176" t="str">
            <v>三级残疾人</v>
          </cell>
          <cell r="K176" t="str">
            <v>听力三级</v>
          </cell>
        </row>
        <row r="177">
          <cell r="C177" t="str">
            <v>513021194209220972</v>
          </cell>
          <cell r="D177" t="str">
            <v>513021194209220972</v>
          </cell>
          <cell r="E177" t="e">
            <v>#N/A</v>
          </cell>
          <cell r="F177" t="str">
            <v>男</v>
          </cell>
          <cell r="G177" t="str">
            <v>1942-09-22</v>
          </cell>
          <cell r="H177" t="str">
            <v>四川省达州市达川区石板镇金刚村4组</v>
          </cell>
          <cell r="I177" t="str">
            <v>肢体残疾</v>
          </cell>
          <cell r="J177" t="str">
            <v>四级残疾人</v>
          </cell>
          <cell r="K177" t="str">
            <v>肢体四级</v>
          </cell>
        </row>
        <row r="178">
          <cell r="C178" t="str">
            <v>513021194811280441</v>
          </cell>
          <cell r="D178" t="str">
            <v>513021194811280441</v>
          </cell>
          <cell r="E178" t="e">
            <v>#N/A</v>
          </cell>
          <cell r="F178" t="str">
            <v>女</v>
          </cell>
          <cell r="G178" t="str">
            <v>1948-11-28</v>
          </cell>
          <cell r="H178" t="str">
            <v>四川省达州市达川区石板镇铜宝村５组４０６号</v>
          </cell>
          <cell r="I178" t="str">
            <v>肢体残疾</v>
          </cell>
          <cell r="J178" t="str">
            <v>四级残疾人</v>
          </cell>
          <cell r="K178" t="str">
            <v>肢体四级</v>
          </cell>
        </row>
        <row r="179">
          <cell r="C179" t="str">
            <v>513021194201280452</v>
          </cell>
          <cell r="D179" t="str">
            <v>513021194201280452</v>
          </cell>
          <cell r="E179" t="e">
            <v>#N/A</v>
          </cell>
          <cell r="F179" t="str">
            <v>男</v>
          </cell>
          <cell r="G179" t="str">
            <v>1942-01-28</v>
          </cell>
          <cell r="H179" t="str">
            <v>四川省达州市达川区石板镇铜宝村5组469号</v>
          </cell>
          <cell r="I179" t="str">
            <v>肢体残疾</v>
          </cell>
          <cell r="J179" t="str">
            <v>四级残疾人</v>
          </cell>
          <cell r="K179" t="str">
            <v>肢体四级</v>
          </cell>
        </row>
        <row r="180">
          <cell r="C180" t="str">
            <v>511721200206014588</v>
          </cell>
          <cell r="D180" t="str">
            <v>511721200206014588</v>
          </cell>
          <cell r="E180" t="e">
            <v>#N/A</v>
          </cell>
          <cell r="F180" t="str">
            <v>女</v>
          </cell>
          <cell r="G180" t="str">
            <v>2002-06-01</v>
          </cell>
          <cell r="H180" t="str">
            <v>四川省达州市达川区石板镇金刚村1组</v>
          </cell>
          <cell r="I180" t="str">
            <v>肢体残疾</v>
          </cell>
          <cell r="J180" t="str">
            <v>四级残疾人</v>
          </cell>
          <cell r="K180" t="str">
            <v>肢体四级</v>
          </cell>
        </row>
        <row r="181">
          <cell r="C181" t="str">
            <v>513021197810040191</v>
          </cell>
          <cell r="D181" t="e">
            <v>#N/A</v>
          </cell>
          <cell r="E181" t="str">
            <v>513021197810040191</v>
          </cell>
          <cell r="F181" t="str">
            <v>男</v>
          </cell>
          <cell r="G181" t="str">
            <v>1978-10-04</v>
          </cell>
          <cell r="H181" t="str">
            <v>四川省达州市达川区石板镇金刚街1号24栋1楼4号</v>
          </cell>
          <cell r="I181" t="str">
            <v>精神残疾</v>
          </cell>
          <cell r="J181" t="str">
            <v>三级残疾人</v>
          </cell>
          <cell r="K181" t="str">
            <v>精神三级</v>
          </cell>
        </row>
        <row r="182">
          <cell r="C182" t="str">
            <v>513021197209290237</v>
          </cell>
          <cell r="D182" t="e">
            <v>#N/A</v>
          </cell>
          <cell r="E182" t="str">
            <v>513021197209290237</v>
          </cell>
          <cell r="F182" t="str">
            <v>男</v>
          </cell>
          <cell r="G182" t="str">
            <v>1972-09-29</v>
          </cell>
          <cell r="H182" t="str">
            <v>四川省达州市达川区石板镇石板社区金刚街1号3栋2单元10号</v>
          </cell>
          <cell r="I182" t="str">
            <v>肢体残疾</v>
          </cell>
          <cell r="J182" t="str">
            <v>二级残疾人</v>
          </cell>
          <cell r="K182" t="str">
            <v>肢体二级</v>
          </cell>
        </row>
        <row r="183">
          <cell r="C183" t="str">
            <v>513021198902100459</v>
          </cell>
          <cell r="D183" t="str">
            <v>513021198902100459</v>
          </cell>
          <cell r="E183" t="e">
            <v>#N/A</v>
          </cell>
          <cell r="F183" t="str">
            <v>男</v>
          </cell>
          <cell r="G183" t="str">
            <v>1989-02-10</v>
          </cell>
          <cell r="H183" t="str">
            <v>四川省达州市达川区石板镇长青村3组</v>
          </cell>
          <cell r="I183" t="str">
            <v>肢体残疾</v>
          </cell>
          <cell r="J183" t="str">
            <v>三级残疾人</v>
          </cell>
          <cell r="K183" t="str">
            <v>肢体三级</v>
          </cell>
        </row>
        <row r="184">
          <cell r="C184" t="str">
            <v>513021199303020451</v>
          </cell>
          <cell r="D184" t="str">
            <v>513021199303020451</v>
          </cell>
          <cell r="E184" t="e">
            <v>#N/A</v>
          </cell>
          <cell r="F184" t="str">
            <v>男</v>
          </cell>
          <cell r="G184" t="str">
            <v>1993-03-02</v>
          </cell>
          <cell r="H184" t="str">
            <v>四川省达州市达川区石板镇长青村5组</v>
          </cell>
          <cell r="I184" t="str">
            <v>精神残疾</v>
          </cell>
          <cell r="J184" t="str">
            <v>三级残疾人</v>
          </cell>
          <cell r="K184" t="str">
            <v>精神三级</v>
          </cell>
        </row>
        <row r="185">
          <cell r="C185" t="str">
            <v>513021195301150449</v>
          </cell>
          <cell r="D185" t="str">
            <v>513021195301150449</v>
          </cell>
          <cell r="E185" t="e">
            <v>#N/A</v>
          </cell>
          <cell r="F185" t="str">
            <v>女</v>
          </cell>
          <cell r="G185" t="str">
            <v>1953-01-15</v>
          </cell>
          <cell r="H185" t="str">
            <v>四川省达州市达川区石板街道关渡村1组</v>
          </cell>
          <cell r="I185" t="str">
            <v>肢体残疾</v>
          </cell>
          <cell r="J185" t="str">
            <v>四级残疾人</v>
          </cell>
          <cell r="K185" t="str">
            <v>肢体四级</v>
          </cell>
        </row>
        <row r="186">
          <cell r="C186" t="str">
            <v>513021194510030449</v>
          </cell>
          <cell r="D186" t="str">
            <v>513021194510030449</v>
          </cell>
          <cell r="E186" t="e">
            <v>#N/A</v>
          </cell>
          <cell r="F186" t="str">
            <v>女</v>
          </cell>
          <cell r="G186" t="str">
            <v>1945-10-03</v>
          </cell>
          <cell r="H186" t="str">
            <v>四川省达州市达川区石板镇长青村４组１７４号</v>
          </cell>
          <cell r="I186" t="str">
            <v>肢体残疾</v>
          </cell>
          <cell r="J186" t="str">
            <v>三级残疾人</v>
          </cell>
          <cell r="K186" t="str">
            <v>肢体三级</v>
          </cell>
        </row>
        <row r="187">
          <cell r="C187" t="str">
            <v>513027197208282217</v>
          </cell>
          <cell r="D187" t="e">
            <v>#N/A</v>
          </cell>
          <cell r="E187" t="str">
            <v>513027197208282217</v>
          </cell>
          <cell r="F187" t="str">
            <v>男</v>
          </cell>
          <cell r="G187" t="str">
            <v>1972-08-28</v>
          </cell>
          <cell r="H187" t="str">
            <v>四川省达州市达川区石板街道金刚煤矿矿区居民委员会金刚街１号１４栋１单元１０号</v>
          </cell>
          <cell r="I187" t="str">
            <v>精神残疾</v>
          </cell>
          <cell r="J187" t="str">
            <v>二级残疾人</v>
          </cell>
          <cell r="K187" t="str">
            <v>精神二级</v>
          </cell>
        </row>
        <row r="188">
          <cell r="C188" t="str">
            <v>513021196905200202</v>
          </cell>
          <cell r="D188" t="e">
            <v>#N/A</v>
          </cell>
          <cell r="E188" t="str">
            <v>513021196905200202</v>
          </cell>
          <cell r="F188" t="str">
            <v>女</v>
          </cell>
          <cell r="G188" t="str">
            <v>1969-05-20</v>
          </cell>
          <cell r="H188" t="str">
            <v>四川省达州市达川区石板街道金刚煤矿矿区居民委员会金刚街２号</v>
          </cell>
          <cell r="I188" t="str">
            <v>精神残疾</v>
          </cell>
          <cell r="J188" t="str">
            <v>二级残疾人</v>
          </cell>
          <cell r="K188" t="str">
            <v>精神二级</v>
          </cell>
        </row>
        <row r="189">
          <cell r="C189" t="str">
            <v>513021197306190190</v>
          </cell>
          <cell r="D189" t="e">
            <v>#N/A</v>
          </cell>
          <cell r="E189" t="str">
            <v>513021197306190190</v>
          </cell>
          <cell r="F189" t="str">
            <v>男</v>
          </cell>
          <cell r="G189" t="str">
            <v>1973-06-19</v>
          </cell>
          <cell r="H189" t="str">
            <v>四川省达州市达川区石板镇金刚街１号７栋５单元５号</v>
          </cell>
          <cell r="I189" t="str">
            <v>多重残疾</v>
          </cell>
          <cell r="J189" t="str">
            <v>二级残疾人</v>
          </cell>
          <cell r="K189" t="str">
            <v>多重二级</v>
          </cell>
        </row>
        <row r="190">
          <cell r="C190" t="str">
            <v>513021197904090202</v>
          </cell>
          <cell r="D190" t="e">
            <v>#N/A</v>
          </cell>
          <cell r="E190" t="str">
            <v>513021197904090202</v>
          </cell>
          <cell r="F190" t="str">
            <v>女</v>
          </cell>
          <cell r="G190" t="str">
            <v>1979-04-09</v>
          </cell>
          <cell r="H190" t="str">
            <v>四川省达州市达川区石板街道金刚煤矿矿区居民委员会金刚街２号</v>
          </cell>
          <cell r="I190" t="str">
            <v>精神残疾</v>
          </cell>
          <cell r="J190" t="str">
            <v>二级残疾人</v>
          </cell>
          <cell r="K190" t="str">
            <v>精神二级</v>
          </cell>
        </row>
        <row r="191">
          <cell r="C191" t="str">
            <v>513021199802040019</v>
          </cell>
          <cell r="D191" t="e">
            <v>#N/A</v>
          </cell>
          <cell r="E191" t="str">
            <v>513021199802040019</v>
          </cell>
          <cell r="F191" t="str">
            <v>男</v>
          </cell>
          <cell r="G191" t="str">
            <v>1998-02-04</v>
          </cell>
          <cell r="H191" t="str">
            <v>四川省达州市达川区石板镇金刚街１号３５幢２单元８号</v>
          </cell>
          <cell r="I191" t="str">
            <v>智力残疾</v>
          </cell>
          <cell r="J191" t="str">
            <v>三级残疾人</v>
          </cell>
          <cell r="K191" t="str">
            <v>智力三级</v>
          </cell>
        </row>
        <row r="192">
          <cell r="C192" t="str">
            <v>513021197609060190</v>
          </cell>
          <cell r="D192" t="e">
            <v>#N/A</v>
          </cell>
          <cell r="E192" t="str">
            <v>513021197609060190</v>
          </cell>
          <cell r="F192" t="str">
            <v>男</v>
          </cell>
          <cell r="G192" t="str">
            <v>1976-09-06</v>
          </cell>
          <cell r="H192" t="str">
            <v>四川省达州市达川区石板街道金刚煤矿矿区居民委员会金刚街2号</v>
          </cell>
          <cell r="I192" t="str">
            <v>肢体残疾</v>
          </cell>
          <cell r="J192" t="str">
            <v>四级残疾人</v>
          </cell>
          <cell r="K192" t="str">
            <v>肢体四级</v>
          </cell>
        </row>
        <row r="193">
          <cell r="C193" t="str">
            <v>513021196901190203</v>
          </cell>
          <cell r="D193" t="e">
            <v>#N/A</v>
          </cell>
          <cell r="E193" t="str">
            <v>513021196901190203</v>
          </cell>
          <cell r="F193" t="str">
            <v>女</v>
          </cell>
          <cell r="G193" t="str">
            <v>1969-01-19</v>
          </cell>
          <cell r="H193" t="str">
            <v>四川省达州市达川区石板镇金刚街２号</v>
          </cell>
          <cell r="I193" t="str">
            <v>智力残疾</v>
          </cell>
          <cell r="J193" t="str">
            <v>二级残疾人</v>
          </cell>
          <cell r="K193" t="str">
            <v>智力二级</v>
          </cell>
        </row>
        <row r="194">
          <cell r="C194" t="str">
            <v>513021199502230208</v>
          </cell>
          <cell r="D194" t="e">
            <v>#N/A</v>
          </cell>
          <cell r="E194" t="str">
            <v>513021199502230208</v>
          </cell>
          <cell r="F194" t="str">
            <v>女</v>
          </cell>
          <cell r="G194" t="str">
            <v>1995-02-23</v>
          </cell>
          <cell r="H194" t="str">
            <v>四川省达州市达川区石板镇金刚街２号</v>
          </cell>
          <cell r="I194" t="str">
            <v>智力残疾</v>
          </cell>
          <cell r="J194" t="str">
            <v>二级残疾人</v>
          </cell>
          <cell r="K194" t="str">
            <v>智力二级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5"/>
  <sheetViews>
    <sheetView workbookViewId="0">
      <selection activeCell="C222" sqref="C222"/>
    </sheetView>
  </sheetViews>
  <sheetFormatPr defaultColWidth="9" defaultRowHeight="14.4"/>
  <cols>
    <col min="1" max="1" width="6.87962962962963" style="3" customWidth="1"/>
    <col min="2" max="2" width="7.25" style="3" customWidth="1"/>
    <col min="3" max="3" width="21" style="3" customWidth="1"/>
    <col min="4" max="4" width="4.12962962962963" style="3" customWidth="1"/>
    <col min="5" max="5" width="3.25" style="3" customWidth="1"/>
    <col min="6" max="6" width="10.3796296296296" style="3" customWidth="1"/>
    <col min="7" max="7" width="10.5" style="3" customWidth="1"/>
    <col min="8" max="8" width="9" style="3"/>
    <col min="9" max="9" width="27.5" style="3" customWidth="1"/>
    <col min="10" max="10" width="5.5" style="3" customWidth="1"/>
    <col min="11" max="11" width="17.5" style="3" customWidth="1"/>
    <col min="12" max="12" width="4.75" style="3" customWidth="1"/>
    <col min="13" max="13" width="13.8796296296296" style="3" customWidth="1"/>
    <col min="14" max="14" width="8.5" style="3" customWidth="1"/>
    <col min="15" max="16384" width="9" style="3"/>
  </cols>
  <sheetData>
    <row r="1" s="3" customFormat="1" ht="17.4" spans="2:14">
      <c r="B1" s="28" t="s">
        <v>0</v>
      </c>
      <c r="D1" s="28"/>
      <c r="E1" s="28"/>
      <c r="F1" s="28"/>
      <c r="G1" s="28"/>
      <c r="H1" s="28"/>
      <c r="I1" s="28"/>
      <c r="J1" s="35"/>
      <c r="K1" s="36"/>
      <c r="L1" s="28"/>
      <c r="M1" s="28"/>
      <c r="N1" s="37"/>
    </row>
    <row r="2" s="3" customFormat="1" ht="55" customHeight="1" spans="1:14">
      <c r="A2" s="29" t="s">
        <v>1</v>
      </c>
      <c r="B2" s="30" t="s">
        <v>2</v>
      </c>
      <c r="C2" s="30" t="s">
        <v>3</v>
      </c>
      <c r="D2" s="31" t="s">
        <v>4</v>
      </c>
      <c r="E2" s="31" t="s">
        <v>5</v>
      </c>
      <c r="F2" s="30" t="s">
        <v>6</v>
      </c>
      <c r="G2" s="30" t="s">
        <v>7</v>
      </c>
      <c r="H2" s="31" t="s">
        <v>8</v>
      </c>
      <c r="I2" s="30" t="s">
        <v>9</v>
      </c>
      <c r="J2" s="31" t="s">
        <v>10</v>
      </c>
      <c r="K2" s="31" t="s">
        <v>11</v>
      </c>
      <c r="L2" s="31" t="s">
        <v>12</v>
      </c>
      <c r="M2" s="31" t="s">
        <v>13</v>
      </c>
      <c r="N2" s="29" t="s">
        <v>14</v>
      </c>
    </row>
    <row r="3" s="3" customFormat="1" ht="29" customHeight="1" spans="1:14">
      <c r="A3" s="30" t="s">
        <v>15</v>
      </c>
      <c r="B3" s="30"/>
      <c r="C3" s="30"/>
      <c r="D3" s="31"/>
      <c r="E3" s="31"/>
      <c r="F3" s="30"/>
      <c r="G3" s="30">
        <f>SUBTOTAL(9,G4:G225)</f>
        <v>76055</v>
      </c>
      <c r="H3" s="30"/>
      <c r="I3" s="30"/>
      <c r="J3" s="30"/>
      <c r="K3" s="30"/>
      <c r="L3" s="30"/>
      <c r="M3" s="30"/>
      <c r="N3" s="30">
        <f>SUBTOTAL(9,N4:N225)</f>
        <v>222</v>
      </c>
    </row>
    <row r="4" s="3" customFormat="1" spans="1:14">
      <c r="A4" s="32">
        <v>1</v>
      </c>
      <c r="B4" s="32" t="s">
        <v>16</v>
      </c>
      <c r="C4" s="32" t="s">
        <v>17</v>
      </c>
      <c r="D4" s="32" t="s">
        <v>18</v>
      </c>
      <c r="E4" s="32">
        <f ca="1" t="shared" ref="E4:E17" si="0">_xlfn.IFS(LEN(C4)=15,DATEDIF(TEXT("19"&amp;MID(C4,7,6),"0-00-00"),TODAY(),"y"),LEN(C4)=18,DATEDIF(TEXT(MID(C4,7,8),"0-00-00"),TODAY(),"y"),TRUE,"身份证错误")</f>
        <v>56</v>
      </c>
      <c r="F4" s="32" t="s">
        <v>19</v>
      </c>
      <c r="G4" s="32">
        <v>330</v>
      </c>
      <c r="H4" s="32" t="s">
        <v>20</v>
      </c>
      <c r="I4" s="32" t="s">
        <v>21</v>
      </c>
      <c r="J4" s="32"/>
      <c r="K4" s="32" t="s">
        <v>22</v>
      </c>
      <c r="L4" s="32" t="s">
        <v>23</v>
      </c>
      <c r="M4" s="32"/>
      <c r="N4" s="32">
        <v>1</v>
      </c>
    </row>
    <row r="5" s="3" customFormat="1" spans="1:14">
      <c r="A5" s="32">
        <v>2</v>
      </c>
      <c r="B5" s="32" t="s">
        <v>24</v>
      </c>
      <c r="C5" s="32" t="s">
        <v>25</v>
      </c>
      <c r="D5" s="32" t="s">
        <v>26</v>
      </c>
      <c r="E5" s="32">
        <f ca="1" t="shared" si="0"/>
        <v>85</v>
      </c>
      <c r="F5" s="32" t="s">
        <v>19</v>
      </c>
      <c r="G5" s="32">
        <v>315</v>
      </c>
      <c r="H5" s="32" t="s">
        <v>20</v>
      </c>
      <c r="I5" s="32" t="s">
        <v>21</v>
      </c>
      <c r="J5" s="32"/>
      <c r="K5" s="32" t="s">
        <v>22</v>
      </c>
      <c r="L5" s="32" t="s">
        <v>23</v>
      </c>
      <c r="M5" s="32"/>
      <c r="N5" s="32">
        <v>1</v>
      </c>
    </row>
    <row r="6" s="3" customFormat="1" spans="1:14">
      <c r="A6" s="32">
        <v>3</v>
      </c>
      <c r="B6" s="32" t="s">
        <v>27</v>
      </c>
      <c r="C6" s="32" t="s">
        <v>28</v>
      </c>
      <c r="D6" s="32" t="s">
        <v>26</v>
      </c>
      <c r="E6" s="32">
        <f ca="1" t="shared" si="0"/>
        <v>76</v>
      </c>
      <c r="F6" s="32" t="s">
        <v>19</v>
      </c>
      <c r="G6" s="32">
        <v>320</v>
      </c>
      <c r="H6" s="32" t="s">
        <v>20</v>
      </c>
      <c r="I6" s="32" t="s">
        <v>21</v>
      </c>
      <c r="J6" s="32"/>
      <c r="K6" s="32" t="s">
        <v>22</v>
      </c>
      <c r="L6" s="32" t="s">
        <v>23</v>
      </c>
      <c r="M6" s="32"/>
      <c r="N6" s="32">
        <v>1</v>
      </c>
    </row>
    <row r="7" s="3" customFormat="1" spans="1:14">
      <c r="A7" s="32">
        <v>4</v>
      </c>
      <c r="B7" s="16" t="s">
        <v>29</v>
      </c>
      <c r="C7" s="40" t="s">
        <v>30</v>
      </c>
      <c r="D7" s="32" t="s">
        <v>26</v>
      </c>
      <c r="E7" s="32">
        <f ca="1" t="shared" si="0"/>
        <v>50</v>
      </c>
      <c r="F7" s="32" t="s">
        <v>19</v>
      </c>
      <c r="G7" s="32">
        <v>300</v>
      </c>
      <c r="H7" s="32" t="s">
        <v>20</v>
      </c>
      <c r="I7" s="32" t="s">
        <v>21</v>
      </c>
      <c r="J7" s="32"/>
      <c r="K7" s="32"/>
      <c r="L7" s="32"/>
      <c r="M7" s="32" t="s">
        <v>31</v>
      </c>
      <c r="N7" s="32">
        <v>1</v>
      </c>
    </row>
    <row r="8" s="3" customFormat="1" spans="1:14">
      <c r="A8" s="32">
        <v>5</v>
      </c>
      <c r="B8" s="32" t="s">
        <v>32</v>
      </c>
      <c r="C8" s="32" t="s">
        <v>33</v>
      </c>
      <c r="D8" s="32" t="s">
        <v>26</v>
      </c>
      <c r="E8" s="32">
        <f ca="1" t="shared" si="0"/>
        <v>91</v>
      </c>
      <c r="F8" s="32" t="s">
        <v>19</v>
      </c>
      <c r="G8" s="32">
        <v>310</v>
      </c>
      <c r="H8" s="32" t="s">
        <v>20</v>
      </c>
      <c r="I8" s="32" t="s">
        <v>21</v>
      </c>
      <c r="J8" s="32"/>
      <c r="K8" s="32" t="s">
        <v>22</v>
      </c>
      <c r="L8" s="32" t="s">
        <v>23</v>
      </c>
      <c r="M8" s="32"/>
      <c r="N8" s="32">
        <v>1</v>
      </c>
    </row>
    <row r="9" s="27" customFormat="1" spans="1:14">
      <c r="A9" s="32">
        <v>6</v>
      </c>
      <c r="B9" s="32" t="s">
        <v>34</v>
      </c>
      <c r="C9" s="32" t="s">
        <v>35</v>
      </c>
      <c r="D9" s="32" t="s">
        <v>18</v>
      </c>
      <c r="E9" s="32">
        <f ca="1" t="shared" si="0"/>
        <v>38</v>
      </c>
      <c r="F9" s="32" t="s">
        <v>19</v>
      </c>
      <c r="G9" s="32">
        <v>990</v>
      </c>
      <c r="H9" s="32" t="s">
        <v>20</v>
      </c>
      <c r="I9" s="32" t="s">
        <v>21</v>
      </c>
      <c r="J9" s="32"/>
      <c r="K9" s="32" t="str">
        <f>VLOOKUP(C9,[1]Sheet0!$C$5:$K$194,9,0)</f>
        <v>肢体四级</v>
      </c>
      <c r="L9" s="32" t="s">
        <v>23</v>
      </c>
      <c r="M9" s="32"/>
      <c r="N9" s="32">
        <v>3</v>
      </c>
    </row>
    <row r="10" s="3" customFormat="1" spans="1:14">
      <c r="A10" s="32"/>
      <c r="B10" s="32" t="s">
        <v>36</v>
      </c>
      <c r="C10" s="32" t="s">
        <v>37</v>
      </c>
      <c r="D10" s="32" t="s">
        <v>26</v>
      </c>
      <c r="E10" s="32">
        <f ca="1" t="shared" si="0"/>
        <v>31</v>
      </c>
      <c r="F10" s="32" t="s">
        <v>38</v>
      </c>
      <c r="G10" s="32"/>
      <c r="H10" s="32" t="s">
        <v>20</v>
      </c>
      <c r="I10" s="32" t="s">
        <v>21</v>
      </c>
      <c r="J10" s="32"/>
      <c r="K10" s="32" t="str">
        <f>VLOOKUP(C10,[1]Sheet0!$C$5:$K$194,9,0)</f>
        <v>多重二级</v>
      </c>
      <c r="L10" s="32" t="s">
        <v>23</v>
      </c>
      <c r="M10" s="32"/>
      <c r="N10" s="32"/>
    </row>
    <row r="11" s="3" customFormat="1" spans="1:14">
      <c r="A11" s="32"/>
      <c r="B11" s="32" t="s">
        <v>39</v>
      </c>
      <c r="C11" s="32" t="s">
        <v>40</v>
      </c>
      <c r="D11" s="32" t="s">
        <v>26</v>
      </c>
      <c r="E11" s="32">
        <f ca="1" t="shared" si="0"/>
        <v>10</v>
      </c>
      <c r="F11" s="32" t="s">
        <v>41</v>
      </c>
      <c r="G11" s="32"/>
      <c r="H11" s="32" t="s">
        <v>20</v>
      </c>
      <c r="I11" s="32" t="s">
        <v>21</v>
      </c>
      <c r="J11" s="32"/>
      <c r="K11" s="32" t="str">
        <f>VLOOKUP(C11,[1]Sheet0!$C$5:$K$194,9,0)</f>
        <v>智力三级</v>
      </c>
      <c r="L11" s="32" t="s">
        <v>23</v>
      </c>
      <c r="M11" s="32"/>
      <c r="N11" s="32"/>
    </row>
    <row r="12" s="3" customFormat="1" spans="1:14">
      <c r="A12" s="32">
        <v>7</v>
      </c>
      <c r="B12" s="32" t="s">
        <v>42</v>
      </c>
      <c r="C12" s="32" t="s">
        <v>43</v>
      </c>
      <c r="D12" s="32" t="s">
        <v>18</v>
      </c>
      <c r="E12" s="32">
        <f ca="1" t="shared" si="0"/>
        <v>72</v>
      </c>
      <c r="F12" s="32" t="s">
        <v>19</v>
      </c>
      <c r="G12" s="32">
        <v>660</v>
      </c>
      <c r="H12" s="32" t="s">
        <v>20</v>
      </c>
      <c r="I12" s="32" t="s">
        <v>21</v>
      </c>
      <c r="J12" s="32"/>
      <c r="K12" s="32" t="s">
        <v>22</v>
      </c>
      <c r="L12" s="32" t="s">
        <v>23</v>
      </c>
      <c r="M12" s="32"/>
      <c r="N12" s="32">
        <v>2</v>
      </c>
    </row>
    <row r="13" s="3" customFormat="1" spans="1:14">
      <c r="A13" s="32"/>
      <c r="B13" s="32" t="s">
        <v>44</v>
      </c>
      <c r="C13" s="32" t="s">
        <v>45</v>
      </c>
      <c r="D13" s="32" t="s">
        <v>26</v>
      </c>
      <c r="E13" s="32">
        <f ca="1" t="shared" si="0"/>
        <v>69</v>
      </c>
      <c r="F13" s="32" t="s">
        <v>38</v>
      </c>
      <c r="G13" s="32"/>
      <c r="H13" s="32" t="s">
        <v>20</v>
      </c>
      <c r="I13" s="32" t="s">
        <v>21</v>
      </c>
      <c r="J13" s="32"/>
      <c r="K13" s="32" t="s">
        <v>22</v>
      </c>
      <c r="L13" s="32" t="s">
        <v>23</v>
      </c>
      <c r="M13" s="32"/>
      <c r="N13" s="32"/>
    </row>
    <row r="14" s="3" customFormat="1" spans="1:14">
      <c r="A14" s="32">
        <v>8</v>
      </c>
      <c r="B14" s="32" t="s">
        <v>46</v>
      </c>
      <c r="C14" s="32" t="s">
        <v>47</v>
      </c>
      <c r="D14" s="32" t="s">
        <v>26</v>
      </c>
      <c r="E14" s="32">
        <f ca="1" t="shared" si="0"/>
        <v>80</v>
      </c>
      <c r="F14" s="32" t="s">
        <v>19</v>
      </c>
      <c r="G14" s="32">
        <v>660</v>
      </c>
      <c r="H14" s="32" t="s">
        <v>20</v>
      </c>
      <c r="I14" s="32" t="s">
        <v>21</v>
      </c>
      <c r="J14" s="32"/>
      <c r="K14" s="32" t="s">
        <v>22</v>
      </c>
      <c r="L14" s="32" t="s">
        <v>23</v>
      </c>
      <c r="M14" s="32"/>
      <c r="N14" s="32">
        <v>2</v>
      </c>
    </row>
    <row r="15" s="3" customFormat="1" spans="1:14">
      <c r="A15" s="32"/>
      <c r="B15" s="32" t="s">
        <v>48</v>
      </c>
      <c r="C15" s="32" t="s">
        <v>49</v>
      </c>
      <c r="D15" s="32" t="s">
        <v>26</v>
      </c>
      <c r="E15" s="32">
        <f ca="1" t="shared" si="0"/>
        <v>57</v>
      </c>
      <c r="F15" s="32" t="s">
        <v>41</v>
      </c>
      <c r="G15" s="32"/>
      <c r="H15" s="32" t="s">
        <v>20</v>
      </c>
      <c r="I15" s="32" t="s">
        <v>21</v>
      </c>
      <c r="J15" s="32"/>
      <c r="K15" s="32" t="s">
        <v>22</v>
      </c>
      <c r="L15" s="32" t="s">
        <v>23</v>
      </c>
      <c r="M15" s="32"/>
      <c r="N15" s="32"/>
    </row>
    <row r="16" s="3" customFormat="1" ht="15.6" spans="1:14">
      <c r="A16" s="32">
        <v>9</v>
      </c>
      <c r="B16" s="32" t="s">
        <v>50</v>
      </c>
      <c r="C16" s="41" t="s">
        <v>51</v>
      </c>
      <c r="D16" s="32" t="s">
        <v>18</v>
      </c>
      <c r="E16" s="32">
        <f ca="1" t="shared" si="0"/>
        <v>54</v>
      </c>
      <c r="F16" s="32" t="s">
        <v>19</v>
      </c>
      <c r="G16" s="32">
        <v>400</v>
      </c>
      <c r="H16" s="32" t="s">
        <v>20</v>
      </c>
      <c r="I16" s="32" t="s">
        <v>21</v>
      </c>
      <c r="J16" s="32"/>
      <c r="K16" s="32"/>
      <c r="L16" s="32" t="s">
        <v>23</v>
      </c>
      <c r="M16" s="32" t="s">
        <v>52</v>
      </c>
      <c r="N16" s="32">
        <v>1</v>
      </c>
    </row>
    <row r="17" s="3" customFormat="1" ht="15.6" spans="1:14">
      <c r="A17" s="32">
        <v>10</v>
      </c>
      <c r="B17" s="32" t="s">
        <v>53</v>
      </c>
      <c r="C17" s="41" t="s">
        <v>54</v>
      </c>
      <c r="D17" s="32" t="s">
        <v>18</v>
      </c>
      <c r="E17" s="32">
        <f ca="1" t="shared" si="0"/>
        <v>59</v>
      </c>
      <c r="F17" s="32" t="s">
        <v>19</v>
      </c>
      <c r="G17" s="32">
        <v>500</v>
      </c>
      <c r="H17" s="32" t="s">
        <v>20</v>
      </c>
      <c r="I17" s="32" t="s">
        <v>21</v>
      </c>
      <c r="J17" s="32"/>
      <c r="K17" s="32"/>
      <c r="L17" s="32" t="s">
        <v>23</v>
      </c>
      <c r="M17" s="32" t="s">
        <v>55</v>
      </c>
      <c r="N17" s="32">
        <v>1</v>
      </c>
    </row>
    <row r="18" s="3" customFormat="1" spans="1:14">
      <c r="A18" s="32">
        <v>11</v>
      </c>
      <c r="B18" s="32" t="s">
        <v>56</v>
      </c>
      <c r="C18" s="32" t="s">
        <v>57</v>
      </c>
      <c r="D18" s="32" t="s">
        <v>26</v>
      </c>
      <c r="E18" s="32">
        <f ca="1" t="shared" ref="E18:E31" si="1">_xlfn.IFS(LEN(C18)=15,DATEDIF(TEXT("19"&amp;MID(C18,7,6),"0-00-00"),TODAY(),"y"),LEN(C18)=18,DATEDIF(TEXT(MID(C18,7,8),"0-00-00"),TODAY(),"y"),TRUE,"身份证错误")</f>
        <v>67</v>
      </c>
      <c r="F18" s="32" t="s">
        <v>19</v>
      </c>
      <c r="G18" s="32">
        <v>400</v>
      </c>
      <c r="H18" s="32" t="s">
        <v>20</v>
      </c>
      <c r="I18" s="32" t="s">
        <v>21</v>
      </c>
      <c r="J18" s="32"/>
      <c r="K18" s="32" t="s">
        <v>22</v>
      </c>
      <c r="L18" s="32" t="s">
        <v>23</v>
      </c>
      <c r="M18" s="32"/>
      <c r="N18" s="32">
        <v>1</v>
      </c>
    </row>
    <row r="19" s="3" customFormat="1" spans="1:14">
      <c r="A19" s="32">
        <v>12</v>
      </c>
      <c r="B19" s="32" t="s">
        <v>58</v>
      </c>
      <c r="C19" s="32" t="s">
        <v>59</v>
      </c>
      <c r="D19" s="32" t="s">
        <v>18</v>
      </c>
      <c r="E19" s="32">
        <f ca="1" t="shared" si="1"/>
        <v>57</v>
      </c>
      <c r="F19" s="32" t="s">
        <v>19</v>
      </c>
      <c r="G19" s="32">
        <v>330</v>
      </c>
      <c r="H19" s="32" t="s">
        <v>20</v>
      </c>
      <c r="I19" s="32" t="s">
        <v>21</v>
      </c>
      <c r="J19" s="32"/>
      <c r="K19" s="32" t="s">
        <v>22</v>
      </c>
      <c r="L19" s="32" t="s">
        <v>23</v>
      </c>
      <c r="M19" s="32"/>
      <c r="N19" s="32">
        <v>1</v>
      </c>
    </row>
    <row r="20" s="3" customFormat="1" spans="1:14">
      <c r="A20" s="32">
        <v>13</v>
      </c>
      <c r="B20" s="32" t="s">
        <v>60</v>
      </c>
      <c r="C20" s="32" t="s">
        <v>61</v>
      </c>
      <c r="D20" s="32" t="s">
        <v>26</v>
      </c>
      <c r="E20" s="32">
        <f ca="1" t="shared" si="1"/>
        <v>56</v>
      </c>
      <c r="F20" s="32" t="s">
        <v>19</v>
      </c>
      <c r="G20" s="32">
        <v>330</v>
      </c>
      <c r="H20" s="32" t="s">
        <v>20</v>
      </c>
      <c r="I20" s="32" t="s">
        <v>21</v>
      </c>
      <c r="J20" s="32"/>
      <c r="K20" s="32" t="s">
        <v>22</v>
      </c>
      <c r="L20" s="32" t="s">
        <v>23</v>
      </c>
      <c r="M20" s="32"/>
      <c r="N20" s="32">
        <v>1</v>
      </c>
    </row>
    <row r="21" s="3" customFormat="1" spans="1:14">
      <c r="A21" s="32">
        <v>14</v>
      </c>
      <c r="B21" s="32" t="s">
        <v>62</v>
      </c>
      <c r="C21" s="32" t="s">
        <v>63</v>
      </c>
      <c r="D21" s="32" t="s">
        <v>26</v>
      </c>
      <c r="E21" s="32">
        <f ca="1" t="shared" si="1"/>
        <v>60</v>
      </c>
      <c r="F21" s="32" t="s">
        <v>19</v>
      </c>
      <c r="G21" s="32">
        <v>330</v>
      </c>
      <c r="H21" s="32" t="s">
        <v>20</v>
      </c>
      <c r="I21" s="32" t="s">
        <v>21</v>
      </c>
      <c r="J21" s="32"/>
      <c r="K21" s="32" t="s">
        <v>22</v>
      </c>
      <c r="L21" s="32" t="s">
        <v>23</v>
      </c>
      <c r="M21" s="32"/>
      <c r="N21" s="32">
        <v>1</v>
      </c>
    </row>
    <row r="22" s="3" customFormat="1" spans="1:14">
      <c r="A22" s="32">
        <v>15</v>
      </c>
      <c r="B22" s="32" t="s">
        <v>64</v>
      </c>
      <c r="C22" s="32" t="s">
        <v>65</v>
      </c>
      <c r="D22" s="32" t="s">
        <v>18</v>
      </c>
      <c r="E22" s="32">
        <f ca="1" t="shared" si="1"/>
        <v>57</v>
      </c>
      <c r="F22" s="32" t="s">
        <v>19</v>
      </c>
      <c r="G22" s="32">
        <v>330</v>
      </c>
      <c r="H22" s="32" t="s">
        <v>20</v>
      </c>
      <c r="I22" s="32" t="s">
        <v>21</v>
      </c>
      <c r="J22" s="32"/>
      <c r="K22" s="32" t="s">
        <v>22</v>
      </c>
      <c r="L22" s="32" t="s">
        <v>23</v>
      </c>
      <c r="M22" s="32"/>
      <c r="N22" s="32">
        <v>1</v>
      </c>
    </row>
    <row r="23" s="3" customFormat="1" spans="1:14">
      <c r="A23" s="32">
        <v>16</v>
      </c>
      <c r="B23" s="16" t="s">
        <v>66</v>
      </c>
      <c r="C23" s="40" t="s">
        <v>67</v>
      </c>
      <c r="D23" s="32" t="s">
        <v>18</v>
      </c>
      <c r="E23" s="32">
        <f ca="1" t="shared" si="1"/>
        <v>56</v>
      </c>
      <c r="F23" s="32" t="s">
        <v>19</v>
      </c>
      <c r="G23" s="32">
        <v>300</v>
      </c>
      <c r="H23" s="32" t="s">
        <v>20</v>
      </c>
      <c r="I23" s="32" t="s">
        <v>21</v>
      </c>
      <c r="J23" s="32"/>
      <c r="K23" s="32"/>
      <c r="L23" s="32"/>
      <c r="M23" s="32" t="s">
        <v>31</v>
      </c>
      <c r="N23" s="32">
        <v>1</v>
      </c>
    </row>
    <row r="24" s="3" customFormat="1" spans="1:14">
      <c r="A24" s="32">
        <v>17</v>
      </c>
      <c r="B24" s="32" t="s">
        <v>68</v>
      </c>
      <c r="C24" s="32" t="s">
        <v>69</v>
      </c>
      <c r="D24" s="32" t="s">
        <v>18</v>
      </c>
      <c r="E24" s="32">
        <f ca="1" t="shared" si="1"/>
        <v>60</v>
      </c>
      <c r="F24" s="32" t="s">
        <v>19</v>
      </c>
      <c r="G24" s="32">
        <v>330</v>
      </c>
      <c r="H24" s="32" t="s">
        <v>20</v>
      </c>
      <c r="I24" s="32" t="s">
        <v>21</v>
      </c>
      <c r="J24" s="32"/>
      <c r="K24" s="32" t="s">
        <v>22</v>
      </c>
      <c r="L24" s="32" t="s">
        <v>23</v>
      </c>
      <c r="M24" s="32"/>
      <c r="N24" s="32">
        <v>1</v>
      </c>
    </row>
    <row r="25" s="3" customFormat="1" spans="1:14">
      <c r="A25" s="32">
        <v>18</v>
      </c>
      <c r="B25" s="32" t="s">
        <v>70</v>
      </c>
      <c r="C25" s="32" t="s">
        <v>71</v>
      </c>
      <c r="D25" s="32" t="s">
        <v>18</v>
      </c>
      <c r="E25" s="32">
        <f ca="1" t="shared" si="1"/>
        <v>58</v>
      </c>
      <c r="F25" s="32" t="s">
        <v>19</v>
      </c>
      <c r="G25" s="32">
        <v>330</v>
      </c>
      <c r="H25" s="32" t="s">
        <v>20</v>
      </c>
      <c r="I25" s="32" t="s">
        <v>21</v>
      </c>
      <c r="J25" s="32"/>
      <c r="K25" s="32" t="s">
        <v>22</v>
      </c>
      <c r="L25" s="32" t="s">
        <v>23</v>
      </c>
      <c r="M25" s="32"/>
      <c r="N25" s="32">
        <v>1</v>
      </c>
    </row>
    <row r="26" s="3" customFormat="1" spans="1:14">
      <c r="A26" s="32">
        <v>19</v>
      </c>
      <c r="B26" s="32" t="s">
        <v>72</v>
      </c>
      <c r="C26" s="32" t="s">
        <v>73</v>
      </c>
      <c r="D26" s="32" t="s">
        <v>26</v>
      </c>
      <c r="E26" s="32">
        <f ca="1" t="shared" si="1"/>
        <v>56</v>
      </c>
      <c r="F26" s="32" t="s">
        <v>19</v>
      </c>
      <c r="G26" s="32">
        <v>360</v>
      </c>
      <c r="H26" s="32" t="s">
        <v>20</v>
      </c>
      <c r="I26" s="32" t="s">
        <v>21</v>
      </c>
      <c r="J26" s="32"/>
      <c r="K26" s="32" t="s">
        <v>22</v>
      </c>
      <c r="L26" s="32" t="s">
        <v>23</v>
      </c>
      <c r="M26" s="32"/>
      <c r="N26" s="32">
        <v>1</v>
      </c>
    </row>
    <row r="27" s="3" customFormat="1" spans="1:14">
      <c r="A27" s="32">
        <v>20</v>
      </c>
      <c r="B27" s="32" t="s">
        <v>74</v>
      </c>
      <c r="C27" s="32" t="s">
        <v>75</v>
      </c>
      <c r="D27" s="32" t="s">
        <v>26</v>
      </c>
      <c r="E27" s="32">
        <f ca="1" t="shared" si="1"/>
        <v>56</v>
      </c>
      <c r="F27" s="32" t="s">
        <v>19</v>
      </c>
      <c r="G27" s="32">
        <v>330</v>
      </c>
      <c r="H27" s="32" t="s">
        <v>20</v>
      </c>
      <c r="I27" s="32" t="s">
        <v>21</v>
      </c>
      <c r="J27" s="32"/>
      <c r="K27" s="32" t="str">
        <f>VLOOKUP(C27,[1]Sheet0!$C$5:$K$194,9,0)</f>
        <v>肢体四级</v>
      </c>
      <c r="L27" s="32" t="s">
        <v>23</v>
      </c>
      <c r="M27" s="32"/>
      <c r="N27" s="32">
        <v>1</v>
      </c>
    </row>
    <row r="28" s="3" customFormat="1" spans="1:14">
      <c r="A28" s="32">
        <v>21</v>
      </c>
      <c r="B28" s="32" t="s">
        <v>76</v>
      </c>
      <c r="C28" s="32" t="s">
        <v>77</v>
      </c>
      <c r="D28" s="32" t="s">
        <v>26</v>
      </c>
      <c r="E28" s="32">
        <f ca="1" t="shared" si="1"/>
        <v>56</v>
      </c>
      <c r="F28" s="32" t="s">
        <v>19</v>
      </c>
      <c r="G28" s="32">
        <v>330</v>
      </c>
      <c r="H28" s="32" t="s">
        <v>20</v>
      </c>
      <c r="I28" s="32" t="s">
        <v>21</v>
      </c>
      <c r="J28" s="32"/>
      <c r="K28" s="32" t="s">
        <v>22</v>
      </c>
      <c r="L28" s="32" t="s">
        <v>23</v>
      </c>
      <c r="M28" s="32"/>
      <c r="N28" s="32">
        <v>1</v>
      </c>
    </row>
    <row r="29" s="3" customFormat="1" spans="1:14">
      <c r="A29" s="32">
        <v>22</v>
      </c>
      <c r="B29" s="32" t="s">
        <v>78</v>
      </c>
      <c r="C29" s="32" t="s">
        <v>79</v>
      </c>
      <c r="D29" s="32" t="s">
        <v>18</v>
      </c>
      <c r="E29" s="32">
        <f ca="1" t="shared" si="1"/>
        <v>56</v>
      </c>
      <c r="F29" s="32" t="s">
        <v>19</v>
      </c>
      <c r="G29" s="32">
        <v>330</v>
      </c>
      <c r="H29" s="32" t="s">
        <v>20</v>
      </c>
      <c r="I29" s="32" t="s">
        <v>21</v>
      </c>
      <c r="J29" s="32"/>
      <c r="K29" s="32" t="s">
        <v>22</v>
      </c>
      <c r="L29" s="32" t="s">
        <v>23</v>
      </c>
      <c r="M29" s="32"/>
      <c r="N29" s="32">
        <v>1</v>
      </c>
    </row>
    <row r="30" s="3" customFormat="1" spans="1:14">
      <c r="A30" s="32">
        <v>23</v>
      </c>
      <c r="B30" s="32" t="s">
        <v>80</v>
      </c>
      <c r="C30" s="32" t="s">
        <v>81</v>
      </c>
      <c r="D30" s="32" t="s">
        <v>18</v>
      </c>
      <c r="E30" s="32">
        <f ca="1" t="shared" si="1"/>
        <v>58</v>
      </c>
      <c r="F30" s="32" t="s">
        <v>19</v>
      </c>
      <c r="G30" s="32">
        <v>330</v>
      </c>
      <c r="H30" s="32" t="s">
        <v>20</v>
      </c>
      <c r="I30" s="32" t="s">
        <v>21</v>
      </c>
      <c r="J30" s="32"/>
      <c r="K30" s="32" t="s">
        <v>22</v>
      </c>
      <c r="L30" s="32" t="s">
        <v>23</v>
      </c>
      <c r="M30" s="32"/>
      <c r="N30" s="32">
        <v>1</v>
      </c>
    </row>
    <row r="31" s="3" customFormat="1" ht="15.6" spans="1:14">
      <c r="A31" s="32">
        <v>24</v>
      </c>
      <c r="B31" s="34" t="s">
        <v>82</v>
      </c>
      <c r="C31" s="41" t="s">
        <v>83</v>
      </c>
      <c r="D31" s="32" t="s">
        <v>26</v>
      </c>
      <c r="E31" s="32">
        <f ca="1" t="shared" si="1"/>
        <v>60</v>
      </c>
      <c r="F31" s="32" t="s">
        <v>19</v>
      </c>
      <c r="G31" s="32">
        <v>350</v>
      </c>
      <c r="H31" s="32" t="s">
        <v>20</v>
      </c>
      <c r="I31" s="32" t="s">
        <v>21</v>
      </c>
      <c r="J31" s="32"/>
      <c r="K31" s="32"/>
      <c r="L31" s="32" t="s">
        <v>23</v>
      </c>
      <c r="M31" s="32" t="s">
        <v>52</v>
      </c>
      <c r="N31" s="32">
        <v>1</v>
      </c>
    </row>
    <row r="32" s="3" customFormat="1" spans="1:14">
      <c r="A32" s="32">
        <v>25</v>
      </c>
      <c r="B32" s="32" t="s">
        <v>84</v>
      </c>
      <c r="C32" s="32" t="s">
        <v>85</v>
      </c>
      <c r="D32" s="32" t="s">
        <v>26</v>
      </c>
      <c r="E32" s="32">
        <f ca="1" t="shared" ref="E32:E61" si="2">_xlfn.IFS(LEN(C32)=15,DATEDIF(TEXT("19"&amp;MID(C32,7,6),"0-00-00"),TODAY(),"y"),LEN(C32)=18,DATEDIF(TEXT(MID(C32,7,8),"0-00-00"),TODAY(),"y"),TRUE,"身份证错误")</f>
        <v>58</v>
      </c>
      <c r="F32" s="32" t="s">
        <v>19</v>
      </c>
      <c r="G32" s="32">
        <v>330</v>
      </c>
      <c r="H32" s="32" t="s">
        <v>20</v>
      </c>
      <c r="I32" s="32" t="s">
        <v>21</v>
      </c>
      <c r="J32" s="32"/>
      <c r="K32" s="32" t="s">
        <v>22</v>
      </c>
      <c r="L32" s="32" t="s">
        <v>23</v>
      </c>
      <c r="M32" s="32"/>
      <c r="N32" s="32">
        <v>1</v>
      </c>
    </row>
    <row r="33" s="3" customFormat="1" spans="1:14">
      <c r="A33" s="32">
        <v>26</v>
      </c>
      <c r="B33" s="32" t="s">
        <v>86</v>
      </c>
      <c r="C33" s="32" t="s">
        <v>87</v>
      </c>
      <c r="D33" s="32" t="s">
        <v>18</v>
      </c>
      <c r="E33" s="32">
        <f ca="1" t="shared" si="2"/>
        <v>60</v>
      </c>
      <c r="F33" s="32" t="s">
        <v>19</v>
      </c>
      <c r="G33" s="32">
        <v>330</v>
      </c>
      <c r="H33" s="32" t="s">
        <v>20</v>
      </c>
      <c r="I33" s="32" t="s">
        <v>21</v>
      </c>
      <c r="J33" s="32"/>
      <c r="K33" s="32" t="s">
        <v>22</v>
      </c>
      <c r="L33" s="32" t="s">
        <v>23</v>
      </c>
      <c r="M33" s="32"/>
      <c r="N33" s="32">
        <v>1</v>
      </c>
    </row>
    <row r="34" s="3" customFormat="1" spans="1:14">
      <c r="A34" s="32">
        <v>27</v>
      </c>
      <c r="B34" s="32" t="s">
        <v>88</v>
      </c>
      <c r="C34" s="32" t="s">
        <v>89</v>
      </c>
      <c r="D34" s="32" t="s">
        <v>18</v>
      </c>
      <c r="E34" s="32">
        <f ca="1" t="shared" si="2"/>
        <v>58</v>
      </c>
      <c r="F34" s="32" t="s">
        <v>19</v>
      </c>
      <c r="G34" s="32">
        <v>330</v>
      </c>
      <c r="H34" s="32" t="s">
        <v>20</v>
      </c>
      <c r="I34" s="32" t="s">
        <v>21</v>
      </c>
      <c r="J34" s="32"/>
      <c r="K34" s="32" t="s">
        <v>22</v>
      </c>
      <c r="L34" s="32" t="s">
        <v>23</v>
      </c>
      <c r="M34" s="32"/>
      <c r="N34" s="32">
        <v>1</v>
      </c>
    </row>
    <row r="35" s="3" customFormat="1" spans="1:14">
      <c r="A35" s="32">
        <v>28</v>
      </c>
      <c r="B35" s="32" t="s">
        <v>90</v>
      </c>
      <c r="C35" s="32" t="s">
        <v>91</v>
      </c>
      <c r="D35" s="32" t="s">
        <v>26</v>
      </c>
      <c r="E35" s="32">
        <f ca="1" t="shared" si="2"/>
        <v>56</v>
      </c>
      <c r="F35" s="32" t="s">
        <v>19</v>
      </c>
      <c r="G35" s="32">
        <v>330</v>
      </c>
      <c r="H35" s="32" t="s">
        <v>20</v>
      </c>
      <c r="I35" s="32" t="s">
        <v>21</v>
      </c>
      <c r="J35" s="32"/>
      <c r="K35" s="32" t="s">
        <v>22</v>
      </c>
      <c r="L35" s="32" t="s">
        <v>23</v>
      </c>
      <c r="M35" s="32"/>
      <c r="N35" s="32">
        <v>1</v>
      </c>
    </row>
    <row r="36" s="3" customFormat="1" spans="1:14">
      <c r="A36" s="32">
        <v>29</v>
      </c>
      <c r="B36" s="32" t="s">
        <v>92</v>
      </c>
      <c r="C36" s="32" t="s">
        <v>93</v>
      </c>
      <c r="D36" s="32" t="s">
        <v>26</v>
      </c>
      <c r="E36" s="32">
        <f ca="1" t="shared" si="2"/>
        <v>58</v>
      </c>
      <c r="F36" s="32" t="s">
        <v>19</v>
      </c>
      <c r="G36" s="32">
        <v>330</v>
      </c>
      <c r="H36" s="32" t="s">
        <v>20</v>
      </c>
      <c r="I36" s="32" t="s">
        <v>21</v>
      </c>
      <c r="J36" s="32"/>
      <c r="K36" s="32" t="s">
        <v>22</v>
      </c>
      <c r="L36" s="32" t="s">
        <v>23</v>
      </c>
      <c r="M36" s="32"/>
      <c r="N36" s="32">
        <v>1</v>
      </c>
    </row>
    <row r="37" s="3" customFormat="1" spans="1:14">
      <c r="A37" s="32">
        <v>30</v>
      </c>
      <c r="B37" s="32" t="s">
        <v>94</v>
      </c>
      <c r="C37" s="32" t="s">
        <v>95</v>
      </c>
      <c r="D37" s="32" t="s">
        <v>18</v>
      </c>
      <c r="E37" s="32">
        <f ca="1" t="shared" si="2"/>
        <v>60</v>
      </c>
      <c r="F37" s="32" t="s">
        <v>19</v>
      </c>
      <c r="G37" s="32">
        <v>330</v>
      </c>
      <c r="H37" s="32" t="s">
        <v>20</v>
      </c>
      <c r="I37" s="32" t="s">
        <v>21</v>
      </c>
      <c r="J37" s="32"/>
      <c r="K37" s="32" t="s">
        <v>22</v>
      </c>
      <c r="L37" s="32" t="s">
        <v>23</v>
      </c>
      <c r="M37" s="32"/>
      <c r="N37" s="32">
        <v>1</v>
      </c>
    </row>
    <row r="38" s="3" customFormat="1" spans="1:14">
      <c r="A38" s="32">
        <v>31</v>
      </c>
      <c r="B38" s="32" t="s">
        <v>96</v>
      </c>
      <c r="C38" s="32" t="s">
        <v>97</v>
      </c>
      <c r="D38" s="32" t="s">
        <v>18</v>
      </c>
      <c r="E38" s="32">
        <f ca="1" t="shared" si="2"/>
        <v>59</v>
      </c>
      <c r="F38" s="32" t="s">
        <v>19</v>
      </c>
      <c r="G38" s="32">
        <v>330</v>
      </c>
      <c r="H38" s="32" t="s">
        <v>20</v>
      </c>
      <c r="I38" s="32" t="s">
        <v>21</v>
      </c>
      <c r="J38" s="32"/>
      <c r="K38" s="32" t="s">
        <v>22</v>
      </c>
      <c r="L38" s="32" t="s">
        <v>23</v>
      </c>
      <c r="M38" s="32"/>
      <c r="N38" s="32">
        <v>1</v>
      </c>
    </row>
    <row r="39" s="3" customFormat="1" spans="1:14">
      <c r="A39" s="32">
        <v>32</v>
      </c>
      <c r="B39" s="32" t="s">
        <v>98</v>
      </c>
      <c r="C39" s="32" t="s">
        <v>99</v>
      </c>
      <c r="D39" s="32" t="s">
        <v>26</v>
      </c>
      <c r="E39" s="32">
        <f ca="1" t="shared" si="2"/>
        <v>62</v>
      </c>
      <c r="F39" s="32" t="s">
        <v>19</v>
      </c>
      <c r="G39" s="32">
        <v>330</v>
      </c>
      <c r="H39" s="32" t="s">
        <v>20</v>
      </c>
      <c r="I39" s="32" t="s">
        <v>21</v>
      </c>
      <c r="J39" s="32"/>
      <c r="K39" s="32" t="s">
        <v>22</v>
      </c>
      <c r="L39" s="32" t="s">
        <v>23</v>
      </c>
      <c r="M39" s="32"/>
      <c r="N39" s="32">
        <v>1</v>
      </c>
    </row>
    <row r="40" s="3" customFormat="1" spans="1:14">
      <c r="A40" s="32">
        <v>33</v>
      </c>
      <c r="B40" s="32" t="s">
        <v>100</v>
      </c>
      <c r="C40" s="32" t="s">
        <v>101</v>
      </c>
      <c r="D40" s="32" t="s">
        <v>26</v>
      </c>
      <c r="E40" s="32">
        <f ca="1" t="shared" si="2"/>
        <v>77</v>
      </c>
      <c r="F40" s="32" t="s">
        <v>19</v>
      </c>
      <c r="G40" s="32">
        <v>330</v>
      </c>
      <c r="H40" s="32" t="s">
        <v>20</v>
      </c>
      <c r="I40" s="32" t="s">
        <v>21</v>
      </c>
      <c r="J40" s="32"/>
      <c r="K40" s="32" t="s">
        <v>22</v>
      </c>
      <c r="L40" s="32" t="s">
        <v>23</v>
      </c>
      <c r="M40" s="32"/>
      <c r="N40" s="32">
        <v>1</v>
      </c>
    </row>
    <row r="41" s="3" customFormat="1" spans="1:14">
      <c r="A41" s="32">
        <v>34</v>
      </c>
      <c r="B41" s="32" t="s">
        <v>102</v>
      </c>
      <c r="C41" s="32" t="s">
        <v>103</v>
      </c>
      <c r="D41" s="32" t="s">
        <v>26</v>
      </c>
      <c r="E41" s="32">
        <f ca="1" t="shared" si="2"/>
        <v>94</v>
      </c>
      <c r="F41" s="32" t="s">
        <v>19</v>
      </c>
      <c r="G41" s="32">
        <v>330</v>
      </c>
      <c r="H41" s="32" t="s">
        <v>20</v>
      </c>
      <c r="I41" s="32" t="s">
        <v>21</v>
      </c>
      <c r="J41" s="32"/>
      <c r="K41" s="32" t="s">
        <v>22</v>
      </c>
      <c r="L41" s="32" t="s">
        <v>23</v>
      </c>
      <c r="M41" s="32"/>
      <c r="N41" s="32">
        <v>1</v>
      </c>
    </row>
    <row r="42" s="3" customFormat="1" spans="1:14">
      <c r="A42" s="32">
        <v>35</v>
      </c>
      <c r="B42" s="32" t="s">
        <v>104</v>
      </c>
      <c r="C42" s="32" t="s">
        <v>105</v>
      </c>
      <c r="D42" s="32" t="s">
        <v>18</v>
      </c>
      <c r="E42" s="32">
        <f ca="1" t="shared" si="2"/>
        <v>69</v>
      </c>
      <c r="F42" s="32" t="s">
        <v>19</v>
      </c>
      <c r="G42" s="32">
        <v>330</v>
      </c>
      <c r="H42" s="32" t="s">
        <v>20</v>
      </c>
      <c r="I42" s="32" t="s">
        <v>21</v>
      </c>
      <c r="J42" s="32"/>
      <c r="K42" s="32" t="s">
        <v>22</v>
      </c>
      <c r="L42" s="32" t="s">
        <v>23</v>
      </c>
      <c r="M42" s="32"/>
      <c r="N42" s="32">
        <v>1</v>
      </c>
    </row>
    <row r="43" s="3" customFormat="1" spans="1:14">
      <c r="A43" s="32">
        <v>36</v>
      </c>
      <c r="B43" s="32" t="s">
        <v>106</v>
      </c>
      <c r="C43" s="32" t="s">
        <v>107</v>
      </c>
      <c r="D43" s="32" t="s">
        <v>18</v>
      </c>
      <c r="E43" s="32">
        <f ca="1" t="shared" si="2"/>
        <v>73</v>
      </c>
      <c r="F43" s="32" t="s">
        <v>19</v>
      </c>
      <c r="G43" s="32">
        <v>330</v>
      </c>
      <c r="H43" s="32" t="s">
        <v>20</v>
      </c>
      <c r="I43" s="32" t="s">
        <v>21</v>
      </c>
      <c r="J43" s="32"/>
      <c r="K43" s="32" t="s">
        <v>22</v>
      </c>
      <c r="L43" s="32" t="s">
        <v>23</v>
      </c>
      <c r="M43" s="32"/>
      <c r="N43" s="32">
        <v>1</v>
      </c>
    </row>
    <row r="44" s="3" customFormat="1" spans="1:14">
      <c r="A44" s="32">
        <v>37</v>
      </c>
      <c r="B44" s="32" t="s">
        <v>108</v>
      </c>
      <c r="C44" s="32" t="s">
        <v>109</v>
      </c>
      <c r="D44" s="32" t="s">
        <v>26</v>
      </c>
      <c r="E44" s="32">
        <f ca="1" t="shared" si="2"/>
        <v>47</v>
      </c>
      <c r="F44" s="32" t="s">
        <v>19</v>
      </c>
      <c r="G44" s="32">
        <v>330</v>
      </c>
      <c r="H44" s="32" t="s">
        <v>20</v>
      </c>
      <c r="I44" s="32" t="s">
        <v>21</v>
      </c>
      <c r="J44" s="32"/>
      <c r="K44" s="32" t="s">
        <v>22</v>
      </c>
      <c r="L44" s="32" t="s">
        <v>23</v>
      </c>
      <c r="M44" s="32"/>
      <c r="N44" s="32">
        <v>1</v>
      </c>
    </row>
    <row r="45" s="3" customFormat="1" spans="1:14">
      <c r="A45" s="32">
        <v>38</v>
      </c>
      <c r="B45" s="32" t="s">
        <v>110</v>
      </c>
      <c r="C45" s="32" t="s">
        <v>111</v>
      </c>
      <c r="D45" s="32" t="s">
        <v>18</v>
      </c>
      <c r="E45" s="32">
        <f ca="1" t="shared" si="2"/>
        <v>77</v>
      </c>
      <c r="F45" s="32" t="s">
        <v>19</v>
      </c>
      <c r="G45" s="32">
        <v>660</v>
      </c>
      <c r="H45" s="32" t="s">
        <v>20</v>
      </c>
      <c r="I45" s="32" t="s">
        <v>21</v>
      </c>
      <c r="J45" s="32"/>
      <c r="K45" s="32" t="s">
        <v>22</v>
      </c>
      <c r="L45" s="32" t="s">
        <v>23</v>
      </c>
      <c r="M45" s="32"/>
      <c r="N45" s="32">
        <v>2</v>
      </c>
    </row>
    <row r="46" s="3" customFormat="1" spans="1:14">
      <c r="A46" s="32"/>
      <c r="B46" s="32" t="s">
        <v>112</v>
      </c>
      <c r="C46" s="32" t="s">
        <v>113</v>
      </c>
      <c r="D46" s="32" t="s">
        <v>26</v>
      </c>
      <c r="E46" s="32">
        <f ca="1" t="shared" si="2"/>
        <v>78</v>
      </c>
      <c r="F46" s="32" t="s">
        <v>38</v>
      </c>
      <c r="G46" s="32"/>
      <c r="H46" s="32" t="s">
        <v>20</v>
      </c>
      <c r="I46" s="32" t="s">
        <v>21</v>
      </c>
      <c r="J46" s="32"/>
      <c r="K46" s="32" t="s">
        <v>22</v>
      </c>
      <c r="L46" s="32" t="s">
        <v>23</v>
      </c>
      <c r="M46" s="32"/>
      <c r="N46" s="32"/>
    </row>
    <row r="47" s="3" customFormat="1" spans="1:14">
      <c r="A47" s="32">
        <v>39</v>
      </c>
      <c r="B47" s="32" t="s">
        <v>114</v>
      </c>
      <c r="C47" s="32" t="s">
        <v>115</v>
      </c>
      <c r="D47" s="32" t="s">
        <v>26</v>
      </c>
      <c r="E47" s="32">
        <f ca="1" t="shared" si="2"/>
        <v>68</v>
      </c>
      <c r="F47" s="32" t="s">
        <v>19</v>
      </c>
      <c r="G47" s="32">
        <v>330</v>
      </c>
      <c r="H47" s="32" t="s">
        <v>20</v>
      </c>
      <c r="I47" s="32" t="s">
        <v>21</v>
      </c>
      <c r="J47" s="32"/>
      <c r="K47" s="32" t="s">
        <v>22</v>
      </c>
      <c r="L47" s="32" t="s">
        <v>23</v>
      </c>
      <c r="M47" s="32"/>
      <c r="N47" s="32">
        <v>1</v>
      </c>
    </row>
    <row r="48" s="3" customFormat="1" spans="1:14">
      <c r="A48" s="32">
        <v>40</v>
      </c>
      <c r="B48" s="32" t="s">
        <v>116</v>
      </c>
      <c r="C48" s="42" t="s">
        <v>117</v>
      </c>
      <c r="D48" s="32" t="s">
        <v>18</v>
      </c>
      <c r="E48" s="32">
        <f ca="1" t="shared" si="2"/>
        <v>72</v>
      </c>
      <c r="F48" s="32" t="s">
        <v>19</v>
      </c>
      <c r="G48" s="32">
        <v>330</v>
      </c>
      <c r="H48" s="32" t="s">
        <v>20</v>
      </c>
      <c r="I48" s="32" t="s">
        <v>21</v>
      </c>
      <c r="J48" s="32"/>
      <c r="K48" s="32"/>
      <c r="L48" s="32"/>
      <c r="M48" s="32" t="s">
        <v>118</v>
      </c>
      <c r="N48" s="32">
        <v>1</v>
      </c>
    </row>
    <row r="49" s="3" customFormat="1" spans="1:14">
      <c r="A49" s="32">
        <v>41</v>
      </c>
      <c r="B49" s="32" t="s">
        <v>119</v>
      </c>
      <c r="C49" s="32" t="s">
        <v>120</v>
      </c>
      <c r="D49" s="32" t="s">
        <v>26</v>
      </c>
      <c r="E49" s="32">
        <f ca="1" t="shared" si="2"/>
        <v>67</v>
      </c>
      <c r="F49" s="32" t="s">
        <v>19</v>
      </c>
      <c r="G49" s="32">
        <v>660</v>
      </c>
      <c r="H49" s="32" t="s">
        <v>20</v>
      </c>
      <c r="I49" s="32" t="s">
        <v>21</v>
      </c>
      <c r="J49" s="32"/>
      <c r="K49" s="32" t="s">
        <v>22</v>
      </c>
      <c r="L49" s="32" t="s">
        <v>23</v>
      </c>
      <c r="M49" s="32"/>
      <c r="N49" s="32">
        <v>2</v>
      </c>
    </row>
    <row r="50" s="3" customFormat="1" spans="1:14">
      <c r="A50" s="32"/>
      <c r="B50" s="32" t="s">
        <v>121</v>
      </c>
      <c r="C50" s="32" t="s">
        <v>122</v>
      </c>
      <c r="D50" s="32" t="s">
        <v>26</v>
      </c>
      <c r="E50" s="32">
        <f ca="1" t="shared" si="2"/>
        <v>18</v>
      </c>
      <c r="F50" s="32" t="s">
        <v>123</v>
      </c>
      <c r="G50" s="32"/>
      <c r="H50" s="32" t="s">
        <v>20</v>
      </c>
      <c r="I50" s="32" t="s">
        <v>21</v>
      </c>
      <c r="J50" s="32"/>
      <c r="K50" s="32" t="s">
        <v>22</v>
      </c>
      <c r="L50" s="32" t="s">
        <v>23</v>
      </c>
      <c r="M50" s="32"/>
      <c r="N50" s="32"/>
    </row>
    <row r="51" s="3" customFormat="1" spans="1:14">
      <c r="A51" s="32">
        <v>42</v>
      </c>
      <c r="B51" s="32" t="s">
        <v>124</v>
      </c>
      <c r="C51" s="32" t="s">
        <v>125</v>
      </c>
      <c r="D51" s="32" t="s">
        <v>18</v>
      </c>
      <c r="E51" s="32">
        <f ca="1" t="shared" si="2"/>
        <v>68</v>
      </c>
      <c r="F51" s="32" t="s">
        <v>19</v>
      </c>
      <c r="G51" s="32">
        <v>330</v>
      </c>
      <c r="H51" s="32" t="s">
        <v>20</v>
      </c>
      <c r="I51" s="32" t="s">
        <v>21</v>
      </c>
      <c r="J51" s="32"/>
      <c r="K51" s="32" t="s">
        <v>22</v>
      </c>
      <c r="L51" s="32" t="s">
        <v>23</v>
      </c>
      <c r="M51" s="32"/>
      <c r="N51" s="32">
        <v>1</v>
      </c>
    </row>
    <row r="52" s="3" customFormat="1" spans="1:14">
      <c r="A52" s="32">
        <v>43</v>
      </c>
      <c r="B52" s="32" t="s">
        <v>126</v>
      </c>
      <c r="C52" s="32" t="s">
        <v>127</v>
      </c>
      <c r="D52" s="32" t="s">
        <v>26</v>
      </c>
      <c r="E52" s="32">
        <f ca="1" t="shared" si="2"/>
        <v>75</v>
      </c>
      <c r="F52" s="32" t="s">
        <v>19</v>
      </c>
      <c r="G52" s="32">
        <v>330</v>
      </c>
      <c r="H52" s="32" t="s">
        <v>20</v>
      </c>
      <c r="I52" s="32" t="s">
        <v>21</v>
      </c>
      <c r="J52" s="32"/>
      <c r="K52" s="32" t="s">
        <v>22</v>
      </c>
      <c r="L52" s="32" t="s">
        <v>23</v>
      </c>
      <c r="M52" s="32"/>
      <c r="N52" s="32">
        <v>1</v>
      </c>
    </row>
    <row r="53" s="3" customFormat="1" spans="1:14">
      <c r="A53" s="32">
        <v>44</v>
      </c>
      <c r="B53" s="32" t="s">
        <v>128</v>
      </c>
      <c r="C53" s="32" t="s">
        <v>129</v>
      </c>
      <c r="D53" s="32" t="s">
        <v>26</v>
      </c>
      <c r="E53" s="32">
        <f ca="1" t="shared" si="2"/>
        <v>82</v>
      </c>
      <c r="F53" s="32" t="s">
        <v>19</v>
      </c>
      <c r="G53" s="32">
        <v>330</v>
      </c>
      <c r="H53" s="32" t="s">
        <v>20</v>
      </c>
      <c r="I53" s="32" t="s">
        <v>21</v>
      </c>
      <c r="J53" s="32"/>
      <c r="K53" s="32" t="s">
        <v>22</v>
      </c>
      <c r="L53" s="32" t="s">
        <v>23</v>
      </c>
      <c r="M53" s="32"/>
      <c r="N53" s="32">
        <v>1</v>
      </c>
    </row>
    <row r="54" s="3" customFormat="1" ht="15.6" spans="1:14">
      <c r="A54" s="32">
        <v>45</v>
      </c>
      <c r="B54" s="34" t="s">
        <v>130</v>
      </c>
      <c r="C54" s="41" t="s">
        <v>131</v>
      </c>
      <c r="D54" s="32" t="s">
        <v>26</v>
      </c>
      <c r="E54" s="32">
        <f ca="1" t="shared" si="2"/>
        <v>20</v>
      </c>
      <c r="F54" s="32" t="s">
        <v>19</v>
      </c>
      <c r="G54" s="32">
        <v>330</v>
      </c>
      <c r="H54" s="32" t="s">
        <v>20</v>
      </c>
      <c r="I54" s="32" t="s">
        <v>21</v>
      </c>
      <c r="J54" s="32"/>
      <c r="K54" s="32"/>
      <c r="L54" s="32" t="s">
        <v>23</v>
      </c>
      <c r="M54" s="32" t="s">
        <v>52</v>
      </c>
      <c r="N54" s="32">
        <v>1</v>
      </c>
    </row>
    <row r="55" s="3" customFormat="1" spans="1:14">
      <c r="A55" s="32">
        <v>46</v>
      </c>
      <c r="B55" s="32" t="s">
        <v>132</v>
      </c>
      <c r="C55" s="32" t="s">
        <v>133</v>
      </c>
      <c r="D55" s="32" t="s">
        <v>18</v>
      </c>
      <c r="E55" s="32">
        <f ca="1" t="shared" si="2"/>
        <v>68</v>
      </c>
      <c r="F55" s="32" t="s">
        <v>19</v>
      </c>
      <c r="G55" s="32">
        <v>330</v>
      </c>
      <c r="H55" s="32" t="s">
        <v>20</v>
      </c>
      <c r="I55" s="32" t="s">
        <v>21</v>
      </c>
      <c r="J55" s="32"/>
      <c r="K55" s="32" t="s">
        <v>22</v>
      </c>
      <c r="L55" s="32" t="s">
        <v>23</v>
      </c>
      <c r="M55" s="32"/>
      <c r="N55" s="32">
        <v>1</v>
      </c>
    </row>
    <row r="56" s="3" customFormat="1" spans="1:14">
      <c r="A56" s="32">
        <v>47</v>
      </c>
      <c r="B56" s="32" t="s">
        <v>134</v>
      </c>
      <c r="C56" s="32" t="s">
        <v>135</v>
      </c>
      <c r="D56" s="32" t="s">
        <v>26</v>
      </c>
      <c r="E56" s="32">
        <f ca="1" t="shared" si="2"/>
        <v>54</v>
      </c>
      <c r="F56" s="32" t="s">
        <v>19</v>
      </c>
      <c r="G56" s="32">
        <v>330</v>
      </c>
      <c r="H56" s="32" t="s">
        <v>20</v>
      </c>
      <c r="I56" s="32" t="s">
        <v>21</v>
      </c>
      <c r="J56" s="32"/>
      <c r="K56" s="32" t="s">
        <v>22</v>
      </c>
      <c r="L56" s="32" t="s">
        <v>23</v>
      </c>
      <c r="M56" s="32"/>
      <c r="N56" s="32">
        <v>1</v>
      </c>
    </row>
    <row r="57" s="3" customFormat="1" spans="1:14">
      <c r="A57" s="32">
        <v>48</v>
      </c>
      <c r="B57" s="32" t="s">
        <v>136</v>
      </c>
      <c r="C57" s="32" t="s">
        <v>137</v>
      </c>
      <c r="D57" s="32" t="s">
        <v>26</v>
      </c>
      <c r="E57" s="32">
        <f ca="1" t="shared" si="2"/>
        <v>74</v>
      </c>
      <c r="F57" s="32" t="s">
        <v>19</v>
      </c>
      <c r="G57" s="32">
        <v>330</v>
      </c>
      <c r="H57" s="32" t="s">
        <v>20</v>
      </c>
      <c r="I57" s="32" t="s">
        <v>21</v>
      </c>
      <c r="J57" s="32"/>
      <c r="K57" s="32" t="s">
        <v>22</v>
      </c>
      <c r="L57" s="32" t="s">
        <v>23</v>
      </c>
      <c r="M57" s="32"/>
      <c r="N57" s="32">
        <v>1</v>
      </c>
    </row>
    <row r="58" s="3" customFormat="1" spans="1:14">
      <c r="A58" s="32">
        <v>49</v>
      </c>
      <c r="B58" s="32" t="s">
        <v>138</v>
      </c>
      <c r="C58" s="42" t="s">
        <v>139</v>
      </c>
      <c r="D58" s="32" t="s">
        <v>18</v>
      </c>
      <c r="E58" s="32">
        <f ca="1" t="shared" si="2"/>
        <v>60</v>
      </c>
      <c r="F58" s="32" t="s">
        <v>19</v>
      </c>
      <c r="G58" s="32">
        <v>330</v>
      </c>
      <c r="H58" s="32" t="s">
        <v>20</v>
      </c>
      <c r="I58" s="32" t="s">
        <v>21</v>
      </c>
      <c r="J58" s="32"/>
      <c r="K58" s="32"/>
      <c r="L58" s="32"/>
      <c r="M58" s="32" t="s">
        <v>140</v>
      </c>
      <c r="N58" s="32">
        <v>1</v>
      </c>
    </row>
    <row r="59" s="3" customFormat="1" spans="1:14">
      <c r="A59" s="32">
        <v>50</v>
      </c>
      <c r="B59" s="32" t="s">
        <v>141</v>
      </c>
      <c r="C59" s="32" t="s">
        <v>142</v>
      </c>
      <c r="D59" s="32" t="s">
        <v>18</v>
      </c>
      <c r="E59" s="32">
        <f ca="1" t="shared" si="2"/>
        <v>61</v>
      </c>
      <c r="F59" s="32" t="s">
        <v>19</v>
      </c>
      <c r="G59" s="32">
        <v>330</v>
      </c>
      <c r="H59" s="32" t="s">
        <v>20</v>
      </c>
      <c r="I59" s="32" t="s">
        <v>21</v>
      </c>
      <c r="J59" s="32"/>
      <c r="K59" s="32" t="str">
        <f>VLOOKUP(C59,[1]Sheet0!$C$5:$K$194,9,0)</f>
        <v>肢体四级</v>
      </c>
      <c r="L59" s="32" t="s">
        <v>23</v>
      </c>
      <c r="M59" s="32"/>
      <c r="N59" s="32">
        <v>1</v>
      </c>
    </row>
    <row r="60" s="3" customFormat="1" spans="1:14">
      <c r="A60" s="32">
        <v>51</v>
      </c>
      <c r="B60" s="16" t="s">
        <v>143</v>
      </c>
      <c r="C60" s="40" t="s">
        <v>144</v>
      </c>
      <c r="D60" s="32" t="s">
        <v>26</v>
      </c>
      <c r="E60" s="32">
        <f ca="1" t="shared" si="2"/>
        <v>55</v>
      </c>
      <c r="F60" s="32" t="s">
        <v>19</v>
      </c>
      <c r="G60" s="32">
        <v>330</v>
      </c>
      <c r="H60" s="32" t="s">
        <v>20</v>
      </c>
      <c r="I60" s="32" t="s">
        <v>21</v>
      </c>
      <c r="J60" s="32"/>
      <c r="K60" s="32"/>
      <c r="L60" s="32"/>
      <c r="M60" s="32" t="s">
        <v>140</v>
      </c>
      <c r="N60" s="32">
        <v>1</v>
      </c>
    </row>
    <row r="61" s="3" customFormat="1" spans="1:14">
      <c r="A61" s="32">
        <v>52</v>
      </c>
      <c r="B61" s="32" t="s">
        <v>145</v>
      </c>
      <c r="C61" s="32" t="s">
        <v>146</v>
      </c>
      <c r="D61" s="32" t="s">
        <v>18</v>
      </c>
      <c r="E61" s="32">
        <f ca="1" t="shared" ref="E61:E87" si="3">_xlfn.IFS(LEN(C61)=15,DATEDIF(TEXT("19"&amp;MID(C61,7,6),"0-00-00"),TODAY(),"y"),LEN(C61)=18,DATEDIF(TEXT(MID(C61,7,8),"0-00-00"),TODAY(),"y"),TRUE,"身份证错误")</f>
        <v>59</v>
      </c>
      <c r="F61" s="32" t="s">
        <v>19</v>
      </c>
      <c r="G61" s="32">
        <v>330</v>
      </c>
      <c r="H61" s="32" t="s">
        <v>20</v>
      </c>
      <c r="I61" s="32" t="s">
        <v>21</v>
      </c>
      <c r="J61" s="32"/>
      <c r="K61" s="32" t="s">
        <v>22</v>
      </c>
      <c r="L61" s="32" t="s">
        <v>23</v>
      </c>
      <c r="M61" s="32"/>
      <c r="N61" s="32">
        <v>1</v>
      </c>
    </row>
    <row r="62" s="3" customFormat="1" spans="1:14">
      <c r="A62" s="32">
        <v>53</v>
      </c>
      <c r="B62" s="32" t="s">
        <v>147</v>
      </c>
      <c r="C62" s="32" t="s">
        <v>148</v>
      </c>
      <c r="D62" s="32" t="s">
        <v>18</v>
      </c>
      <c r="E62" s="32">
        <f ca="1" t="shared" si="3"/>
        <v>62</v>
      </c>
      <c r="F62" s="32" t="s">
        <v>19</v>
      </c>
      <c r="G62" s="32">
        <v>330</v>
      </c>
      <c r="H62" s="32" t="s">
        <v>20</v>
      </c>
      <c r="I62" s="32" t="s">
        <v>21</v>
      </c>
      <c r="J62" s="32"/>
      <c r="K62" s="32" t="s">
        <v>22</v>
      </c>
      <c r="L62" s="32" t="s">
        <v>23</v>
      </c>
      <c r="M62" s="32"/>
      <c r="N62" s="32">
        <v>1</v>
      </c>
    </row>
    <row r="63" s="3" customFormat="1" spans="1:14">
      <c r="A63" s="32">
        <v>54</v>
      </c>
      <c r="B63" s="32" t="s">
        <v>149</v>
      </c>
      <c r="C63" s="32" t="s">
        <v>150</v>
      </c>
      <c r="D63" s="32" t="s">
        <v>26</v>
      </c>
      <c r="E63" s="32">
        <f ca="1" t="shared" si="3"/>
        <v>56</v>
      </c>
      <c r="F63" s="32" t="s">
        <v>19</v>
      </c>
      <c r="G63" s="32">
        <v>330</v>
      </c>
      <c r="H63" s="32" t="s">
        <v>20</v>
      </c>
      <c r="I63" s="32" t="s">
        <v>21</v>
      </c>
      <c r="J63" s="32"/>
      <c r="K63" s="32" t="s">
        <v>22</v>
      </c>
      <c r="L63" s="32" t="s">
        <v>23</v>
      </c>
      <c r="M63" s="32"/>
      <c r="N63" s="32">
        <v>1</v>
      </c>
    </row>
    <row r="64" s="3" customFormat="1" spans="1:14">
      <c r="A64" s="32">
        <v>55</v>
      </c>
      <c r="B64" s="32" t="s">
        <v>151</v>
      </c>
      <c r="C64" s="32" t="s">
        <v>152</v>
      </c>
      <c r="D64" s="32" t="s">
        <v>26</v>
      </c>
      <c r="E64" s="32">
        <f ca="1" t="shared" si="3"/>
        <v>51</v>
      </c>
      <c r="F64" s="32" t="s">
        <v>19</v>
      </c>
      <c r="G64" s="32">
        <v>330</v>
      </c>
      <c r="H64" s="32" t="s">
        <v>20</v>
      </c>
      <c r="I64" s="32" t="s">
        <v>21</v>
      </c>
      <c r="J64" s="32"/>
      <c r="K64" s="32" t="s">
        <v>22</v>
      </c>
      <c r="L64" s="32" t="s">
        <v>23</v>
      </c>
      <c r="M64" s="32"/>
      <c r="N64" s="32">
        <v>1</v>
      </c>
    </row>
    <row r="65" s="3" customFormat="1" spans="1:14">
      <c r="A65" s="32">
        <v>56</v>
      </c>
      <c r="B65" s="32" t="s">
        <v>153</v>
      </c>
      <c r="C65" s="32" t="s">
        <v>154</v>
      </c>
      <c r="D65" s="32" t="s">
        <v>26</v>
      </c>
      <c r="E65" s="32">
        <f ca="1" t="shared" si="3"/>
        <v>57</v>
      </c>
      <c r="F65" s="32" t="s">
        <v>19</v>
      </c>
      <c r="G65" s="32">
        <v>330</v>
      </c>
      <c r="H65" s="32" t="s">
        <v>20</v>
      </c>
      <c r="I65" s="32" t="s">
        <v>21</v>
      </c>
      <c r="J65" s="32"/>
      <c r="K65" s="32" t="s">
        <v>22</v>
      </c>
      <c r="L65" s="32" t="s">
        <v>23</v>
      </c>
      <c r="M65" s="32"/>
      <c r="N65" s="32">
        <v>1</v>
      </c>
    </row>
    <row r="66" s="3" customFormat="1" spans="1:14">
      <c r="A66" s="32">
        <v>57</v>
      </c>
      <c r="B66" s="32" t="s">
        <v>155</v>
      </c>
      <c r="C66" s="32" t="s">
        <v>156</v>
      </c>
      <c r="D66" s="32" t="s">
        <v>26</v>
      </c>
      <c r="E66" s="32">
        <f ca="1" t="shared" si="3"/>
        <v>55</v>
      </c>
      <c r="F66" s="32" t="s">
        <v>19</v>
      </c>
      <c r="G66" s="32">
        <v>330</v>
      </c>
      <c r="H66" s="32" t="s">
        <v>20</v>
      </c>
      <c r="I66" s="32" t="s">
        <v>21</v>
      </c>
      <c r="J66" s="32"/>
      <c r="K66" s="32" t="s">
        <v>22</v>
      </c>
      <c r="L66" s="32" t="s">
        <v>23</v>
      </c>
      <c r="M66" s="32"/>
      <c r="N66" s="32">
        <v>1</v>
      </c>
    </row>
    <row r="67" s="3" customFormat="1" spans="1:14">
      <c r="A67" s="32">
        <v>58</v>
      </c>
      <c r="B67" s="32" t="s">
        <v>157</v>
      </c>
      <c r="C67" s="32" t="s">
        <v>158</v>
      </c>
      <c r="D67" s="32" t="s">
        <v>26</v>
      </c>
      <c r="E67" s="32">
        <f ca="1" t="shared" si="3"/>
        <v>49</v>
      </c>
      <c r="F67" s="32" t="s">
        <v>19</v>
      </c>
      <c r="G67" s="32">
        <v>330</v>
      </c>
      <c r="H67" s="32" t="s">
        <v>20</v>
      </c>
      <c r="I67" s="32" t="s">
        <v>21</v>
      </c>
      <c r="J67" s="32"/>
      <c r="K67" s="32" t="s">
        <v>22</v>
      </c>
      <c r="L67" s="32" t="s">
        <v>23</v>
      </c>
      <c r="M67" s="32"/>
      <c r="N67" s="32">
        <v>1</v>
      </c>
    </row>
    <row r="68" s="3" customFormat="1" spans="1:14">
      <c r="A68" s="32">
        <v>59</v>
      </c>
      <c r="B68" s="32" t="s">
        <v>159</v>
      </c>
      <c r="C68" s="32" t="s">
        <v>160</v>
      </c>
      <c r="D68" s="32" t="s">
        <v>26</v>
      </c>
      <c r="E68" s="32">
        <f ca="1" t="shared" si="3"/>
        <v>57</v>
      </c>
      <c r="F68" s="32" t="s">
        <v>19</v>
      </c>
      <c r="G68" s="32">
        <v>330</v>
      </c>
      <c r="H68" s="32" t="s">
        <v>20</v>
      </c>
      <c r="I68" s="32" t="s">
        <v>21</v>
      </c>
      <c r="J68" s="32"/>
      <c r="K68" s="32" t="s">
        <v>22</v>
      </c>
      <c r="L68" s="32" t="s">
        <v>23</v>
      </c>
      <c r="M68" s="32"/>
      <c r="N68" s="32">
        <v>1</v>
      </c>
    </row>
    <row r="69" s="3" customFormat="1" spans="1:14">
      <c r="A69" s="32">
        <v>60</v>
      </c>
      <c r="B69" s="32" t="s">
        <v>161</v>
      </c>
      <c r="C69" s="32" t="s">
        <v>162</v>
      </c>
      <c r="D69" s="32" t="s">
        <v>18</v>
      </c>
      <c r="E69" s="32">
        <f ca="1" t="shared" si="3"/>
        <v>59</v>
      </c>
      <c r="F69" s="32" t="s">
        <v>19</v>
      </c>
      <c r="G69" s="32">
        <v>330</v>
      </c>
      <c r="H69" s="32" t="s">
        <v>20</v>
      </c>
      <c r="I69" s="32" t="s">
        <v>21</v>
      </c>
      <c r="J69" s="32"/>
      <c r="K69" s="32" t="s">
        <v>22</v>
      </c>
      <c r="L69" s="32" t="s">
        <v>23</v>
      </c>
      <c r="M69" s="32"/>
      <c r="N69" s="32">
        <v>1</v>
      </c>
    </row>
    <row r="70" s="3" customFormat="1" spans="1:14">
      <c r="A70" s="32">
        <v>61</v>
      </c>
      <c r="B70" s="32" t="s">
        <v>163</v>
      </c>
      <c r="C70" s="32" t="s">
        <v>164</v>
      </c>
      <c r="D70" s="32" t="s">
        <v>26</v>
      </c>
      <c r="E70" s="32">
        <f ca="1" t="shared" si="3"/>
        <v>54</v>
      </c>
      <c r="F70" s="32" t="s">
        <v>19</v>
      </c>
      <c r="G70" s="32">
        <v>330</v>
      </c>
      <c r="H70" s="32" t="s">
        <v>20</v>
      </c>
      <c r="I70" s="32" t="s">
        <v>21</v>
      </c>
      <c r="J70" s="32"/>
      <c r="K70" s="32" t="s">
        <v>22</v>
      </c>
      <c r="L70" s="32" t="s">
        <v>23</v>
      </c>
      <c r="M70" s="32"/>
      <c r="N70" s="32">
        <v>1</v>
      </c>
    </row>
    <row r="71" s="3" customFormat="1" spans="1:14">
      <c r="A71" s="32">
        <v>62</v>
      </c>
      <c r="B71" s="32" t="s">
        <v>165</v>
      </c>
      <c r="C71" s="32" t="s">
        <v>166</v>
      </c>
      <c r="D71" s="32" t="s">
        <v>26</v>
      </c>
      <c r="E71" s="32">
        <f ca="1" t="shared" si="3"/>
        <v>56</v>
      </c>
      <c r="F71" s="32" t="s">
        <v>19</v>
      </c>
      <c r="G71" s="32">
        <v>330</v>
      </c>
      <c r="H71" s="32" t="s">
        <v>20</v>
      </c>
      <c r="I71" s="32" t="s">
        <v>21</v>
      </c>
      <c r="J71" s="32"/>
      <c r="K71" s="32" t="s">
        <v>22</v>
      </c>
      <c r="L71" s="32" t="s">
        <v>23</v>
      </c>
      <c r="M71" s="32"/>
      <c r="N71" s="32">
        <v>1</v>
      </c>
    </row>
    <row r="72" s="3" customFormat="1" spans="1:14">
      <c r="A72" s="32">
        <v>63</v>
      </c>
      <c r="B72" s="32" t="s">
        <v>167</v>
      </c>
      <c r="C72" s="32" t="s">
        <v>168</v>
      </c>
      <c r="D72" s="32" t="s">
        <v>26</v>
      </c>
      <c r="E72" s="32">
        <f ca="1" t="shared" si="3"/>
        <v>60</v>
      </c>
      <c r="F72" s="32" t="s">
        <v>19</v>
      </c>
      <c r="G72" s="32">
        <v>330</v>
      </c>
      <c r="H72" s="32" t="s">
        <v>20</v>
      </c>
      <c r="I72" s="32" t="s">
        <v>21</v>
      </c>
      <c r="J72" s="32"/>
      <c r="K72" s="32" t="s">
        <v>22</v>
      </c>
      <c r="L72" s="32" t="s">
        <v>23</v>
      </c>
      <c r="M72" s="32"/>
      <c r="N72" s="32">
        <v>1</v>
      </c>
    </row>
    <row r="73" s="3" customFormat="1" spans="1:14">
      <c r="A73" s="32">
        <v>64</v>
      </c>
      <c r="B73" s="32" t="s">
        <v>169</v>
      </c>
      <c r="C73" s="32" t="s">
        <v>170</v>
      </c>
      <c r="D73" s="32" t="s">
        <v>18</v>
      </c>
      <c r="E73" s="32">
        <f ca="1" t="shared" si="3"/>
        <v>61</v>
      </c>
      <c r="F73" s="32" t="s">
        <v>19</v>
      </c>
      <c r="G73" s="32">
        <v>330</v>
      </c>
      <c r="H73" s="32" t="s">
        <v>20</v>
      </c>
      <c r="I73" s="32" t="s">
        <v>21</v>
      </c>
      <c r="J73" s="32"/>
      <c r="K73" s="32" t="s">
        <v>22</v>
      </c>
      <c r="L73" s="32" t="s">
        <v>23</v>
      </c>
      <c r="M73" s="32"/>
      <c r="N73" s="32">
        <v>1</v>
      </c>
    </row>
    <row r="74" s="3" customFormat="1" spans="1:14">
      <c r="A74" s="32">
        <v>65</v>
      </c>
      <c r="B74" s="32" t="s">
        <v>171</v>
      </c>
      <c r="C74" s="42" t="s">
        <v>172</v>
      </c>
      <c r="D74" s="32" t="s">
        <v>26</v>
      </c>
      <c r="E74" s="32">
        <f ca="1" t="shared" si="3"/>
        <v>66</v>
      </c>
      <c r="F74" s="32" t="s">
        <v>19</v>
      </c>
      <c r="G74" s="32">
        <v>330</v>
      </c>
      <c r="H74" s="32" t="s">
        <v>20</v>
      </c>
      <c r="I74" s="32" t="s">
        <v>21</v>
      </c>
      <c r="J74" s="32"/>
      <c r="K74" s="32"/>
      <c r="L74" s="32"/>
      <c r="M74" s="32" t="s">
        <v>118</v>
      </c>
      <c r="N74" s="32">
        <v>1</v>
      </c>
    </row>
    <row r="75" s="3" customFormat="1" spans="1:14">
      <c r="A75" s="32">
        <v>66</v>
      </c>
      <c r="B75" s="32" t="s">
        <v>173</v>
      </c>
      <c r="C75" s="32" t="s">
        <v>174</v>
      </c>
      <c r="D75" s="32" t="s">
        <v>18</v>
      </c>
      <c r="E75" s="32">
        <f ca="1" t="shared" si="3"/>
        <v>60</v>
      </c>
      <c r="F75" s="32" t="s">
        <v>19</v>
      </c>
      <c r="G75" s="32">
        <v>330</v>
      </c>
      <c r="H75" s="32" t="s">
        <v>20</v>
      </c>
      <c r="I75" s="32" t="s">
        <v>21</v>
      </c>
      <c r="J75" s="32"/>
      <c r="K75" s="32" t="s">
        <v>22</v>
      </c>
      <c r="L75" s="32" t="s">
        <v>23</v>
      </c>
      <c r="M75" s="32"/>
      <c r="N75" s="32">
        <v>1</v>
      </c>
    </row>
    <row r="76" s="3" customFormat="1" spans="1:14">
      <c r="A76" s="32">
        <v>67</v>
      </c>
      <c r="B76" s="32" t="s">
        <v>175</v>
      </c>
      <c r="C76" s="32" t="s">
        <v>176</v>
      </c>
      <c r="D76" s="32" t="s">
        <v>26</v>
      </c>
      <c r="E76" s="32">
        <f ca="1" t="shared" si="3"/>
        <v>52</v>
      </c>
      <c r="F76" s="32" t="s">
        <v>19</v>
      </c>
      <c r="G76" s="32">
        <v>330</v>
      </c>
      <c r="H76" s="32" t="s">
        <v>20</v>
      </c>
      <c r="I76" s="32" t="s">
        <v>21</v>
      </c>
      <c r="J76" s="32"/>
      <c r="K76" s="32" t="s">
        <v>22</v>
      </c>
      <c r="L76" s="32" t="s">
        <v>23</v>
      </c>
      <c r="M76" s="32"/>
      <c r="N76" s="32">
        <v>1</v>
      </c>
    </row>
    <row r="77" s="3" customFormat="1" spans="1:14">
      <c r="A77" s="32">
        <v>70</v>
      </c>
      <c r="B77" s="32" t="s">
        <v>177</v>
      </c>
      <c r="C77" s="32" t="s">
        <v>178</v>
      </c>
      <c r="D77" s="32" t="s">
        <v>26</v>
      </c>
      <c r="E77" s="32">
        <f ca="1" t="shared" si="3"/>
        <v>62</v>
      </c>
      <c r="F77" s="32" t="s">
        <v>19</v>
      </c>
      <c r="G77" s="32">
        <v>330</v>
      </c>
      <c r="H77" s="32" t="s">
        <v>20</v>
      </c>
      <c r="I77" s="32" t="s">
        <v>21</v>
      </c>
      <c r="J77" s="32"/>
      <c r="K77" s="32" t="s">
        <v>22</v>
      </c>
      <c r="L77" s="32" t="s">
        <v>23</v>
      </c>
      <c r="M77" s="32"/>
      <c r="N77" s="32">
        <v>1</v>
      </c>
    </row>
    <row r="78" s="3" customFormat="1" spans="1:14">
      <c r="A78" s="32">
        <v>72</v>
      </c>
      <c r="B78" s="32" t="s">
        <v>179</v>
      </c>
      <c r="C78" s="32" t="s">
        <v>180</v>
      </c>
      <c r="D78" s="32" t="s">
        <v>26</v>
      </c>
      <c r="E78" s="32">
        <f ca="1" t="shared" si="3"/>
        <v>50</v>
      </c>
      <c r="F78" s="32" t="s">
        <v>19</v>
      </c>
      <c r="G78" s="32">
        <v>330</v>
      </c>
      <c r="H78" s="32" t="s">
        <v>20</v>
      </c>
      <c r="I78" s="32" t="s">
        <v>21</v>
      </c>
      <c r="J78" s="32"/>
      <c r="K78" s="32" t="s">
        <v>22</v>
      </c>
      <c r="L78" s="32" t="s">
        <v>23</v>
      </c>
      <c r="M78" s="32"/>
      <c r="N78" s="32">
        <v>1</v>
      </c>
    </row>
    <row r="79" s="3" customFormat="1" spans="1:14">
      <c r="A79" s="32">
        <v>73</v>
      </c>
      <c r="B79" s="32" t="s">
        <v>181</v>
      </c>
      <c r="C79" s="32" t="s">
        <v>182</v>
      </c>
      <c r="D79" s="32" t="s">
        <v>26</v>
      </c>
      <c r="E79" s="32">
        <f ca="1" t="shared" si="3"/>
        <v>74</v>
      </c>
      <c r="F79" s="32" t="s">
        <v>19</v>
      </c>
      <c r="G79" s="32">
        <v>330</v>
      </c>
      <c r="H79" s="32" t="s">
        <v>20</v>
      </c>
      <c r="I79" s="32" t="s">
        <v>21</v>
      </c>
      <c r="J79" s="32"/>
      <c r="K79" s="32" t="s">
        <v>22</v>
      </c>
      <c r="L79" s="32" t="s">
        <v>23</v>
      </c>
      <c r="M79" s="32"/>
      <c r="N79" s="32">
        <v>1</v>
      </c>
    </row>
    <row r="80" s="3" customFormat="1" spans="1:14">
      <c r="A80" s="32">
        <v>74</v>
      </c>
      <c r="B80" s="32" t="s">
        <v>183</v>
      </c>
      <c r="C80" s="32" t="s">
        <v>184</v>
      </c>
      <c r="D80" s="32" t="s">
        <v>26</v>
      </c>
      <c r="E80" s="32">
        <f ca="1" t="shared" si="3"/>
        <v>71</v>
      </c>
      <c r="F80" s="32" t="s">
        <v>19</v>
      </c>
      <c r="G80" s="32">
        <v>330</v>
      </c>
      <c r="H80" s="32" t="s">
        <v>20</v>
      </c>
      <c r="I80" s="32" t="s">
        <v>21</v>
      </c>
      <c r="J80" s="32"/>
      <c r="K80" s="32" t="s">
        <v>22</v>
      </c>
      <c r="L80" s="32" t="s">
        <v>23</v>
      </c>
      <c r="M80" s="32"/>
      <c r="N80" s="32">
        <v>1</v>
      </c>
    </row>
    <row r="81" s="3" customFormat="1" spans="1:14">
      <c r="A81" s="32">
        <v>75</v>
      </c>
      <c r="B81" s="32" t="s">
        <v>185</v>
      </c>
      <c r="C81" s="32" t="s">
        <v>186</v>
      </c>
      <c r="D81" s="32" t="s">
        <v>26</v>
      </c>
      <c r="E81" s="32">
        <f ca="1" t="shared" si="3"/>
        <v>66</v>
      </c>
      <c r="F81" s="32" t="s">
        <v>19</v>
      </c>
      <c r="G81" s="32">
        <v>330</v>
      </c>
      <c r="H81" s="32" t="s">
        <v>20</v>
      </c>
      <c r="I81" s="32" t="s">
        <v>21</v>
      </c>
      <c r="J81" s="32"/>
      <c r="K81" s="32" t="s">
        <v>22</v>
      </c>
      <c r="L81" s="32" t="s">
        <v>23</v>
      </c>
      <c r="M81" s="32"/>
      <c r="N81" s="32">
        <v>1</v>
      </c>
    </row>
    <row r="82" s="3" customFormat="1" spans="1:14">
      <c r="A82" s="32">
        <v>76</v>
      </c>
      <c r="B82" s="32" t="s">
        <v>187</v>
      </c>
      <c r="C82" s="32" t="s">
        <v>188</v>
      </c>
      <c r="D82" s="32" t="s">
        <v>26</v>
      </c>
      <c r="E82" s="32">
        <f ca="1" t="shared" si="3"/>
        <v>75</v>
      </c>
      <c r="F82" s="32" t="s">
        <v>19</v>
      </c>
      <c r="G82" s="32">
        <v>330</v>
      </c>
      <c r="H82" s="32" t="s">
        <v>20</v>
      </c>
      <c r="I82" s="32" t="s">
        <v>21</v>
      </c>
      <c r="J82" s="32"/>
      <c r="K82" s="32" t="str">
        <f>VLOOKUP(C82,[1]Sheet0!$C$5:$K$194,9,0)</f>
        <v>肢体四级</v>
      </c>
      <c r="L82" s="32" t="s">
        <v>23</v>
      </c>
      <c r="M82" s="32"/>
      <c r="N82" s="32">
        <v>1</v>
      </c>
    </row>
    <row r="83" s="3" customFormat="1" spans="1:14">
      <c r="A83" s="32">
        <v>77</v>
      </c>
      <c r="B83" s="32" t="s">
        <v>189</v>
      </c>
      <c r="C83" s="32" t="s">
        <v>190</v>
      </c>
      <c r="D83" s="32" t="s">
        <v>26</v>
      </c>
      <c r="E83" s="32">
        <f ca="1" t="shared" si="3"/>
        <v>89</v>
      </c>
      <c r="F83" s="32" t="s">
        <v>19</v>
      </c>
      <c r="G83" s="32">
        <v>330</v>
      </c>
      <c r="H83" s="32" t="s">
        <v>20</v>
      </c>
      <c r="I83" s="32" t="s">
        <v>21</v>
      </c>
      <c r="J83" s="32"/>
      <c r="K83" s="32" t="s">
        <v>22</v>
      </c>
      <c r="L83" s="32" t="s">
        <v>23</v>
      </c>
      <c r="M83" s="32"/>
      <c r="N83" s="32">
        <v>1</v>
      </c>
    </row>
    <row r="84" s="3" customFormat="1" spans="1:14">
      <c r="A84" s="32">
        <v>79</v>
      </c>
      <c r="B84" s="32" t="s">
        <v>191</v>
      </c>
      <c r="C84" s="32" t="s">
        <v>192</v>
      </c>
      <c r="D84" s="32" t="s">
        <v>26</v>
      </c>
      <c r="E84" s="32">
        <f ca="1" t="shared" si="3"/>
        <v>73</v>
      </c>
      <c r="F84" s="32" t="s">
        <v>19</v>
      </c>
      <c r="G84" s="32">
        <v>330</v>
      </c>
      <c r="H84" s="32" t="s">
        <v>20</v>
      </c>
      <c r="I84" s="32" t="s">
        <v>21</v>
      </c>
      <c r="J84" s="32"/>
      <c r="K84" s="32" t="s">
        <v>22</v>
      </c>
      <c r="L84" s="32" t="s">
        <v>23</v>
      </c>
      <c r="M84" s="32"/>
      <c r="N84" s="32">
        <v>1</v>
      </c>
    </row>
    <row r="85" s="3" customFormat="1" spans="1:14">
      <c r="A85" s="32">
        <v>80</v>
      </c>
      <c r="B85" s="32" t="s">
        <v>193</v>
      </c>
      <c r="C85" s="32" t="s">
        <v>194</v>
      </c>
      <c r="D85" s="32" t="s">
        <v>18</v>
      </c>
      <c r="E85" s="32">
        <f ca="1" t="shared" si="3"/>
        <v>84</v>
      </c>
      <c r="F85" s="32" t="s">
        <v>19</v>
      </c>
      <c r="G85" s="32">
        <v>330</v>
      </c>
      <c r="H85" s="32" t="s">
        <v>20</v>
      </c>
      <c r="I85" s="32" t="s">
        <v>21</v>
      </c>
      <c r="J85" s="32"/>
      <c r="K85" s="32" t="s">
        <v>22</v>
      </c>
      <c r="L85" s="32" t="s">
        <v>23</v>
      </c>
      <c r="M85" s="32"/>
      <c r="N85" s="32">
        <v>1</v>
      </c>
    </row>
    <row r="86" s="3" customFormat="1" spans="1:14">
      <c r="A86" s="32">
        <v>81</v>
      </c>
      <c r="B86" s="32" t="s">
        <v>195</v>
      </c>
      <c r="C86" s="32" t="s">
        <v>196</v>
      </c>
      <c r="D86" s="32" t="s">
        <v>26</v>
      </c>
      <c r="E86" s="32">
        <f ca="1" t="shared" si="3"/>
        <v>80</v>
      </c>
      <c r="F86" s="32" t="s">
        <v>19</v>
      </c>
      <c r="G86" s="32">
        <v>330</v>
      </c>
      <c r="H86" s="32" t="s">
        <v>20</v>
      </c>
      <c r="I86" s="32" t="s">
        <v>21</v>
      </c>
      <c r="J86" s="32"/>
      <c r="K86" s="32" t="s">
        <v>22</v>
      </c>
      <c r="L86" s="32" t="s">
        <v>23</v>
      </c>
      <c r="M86" s="32"/>
      <c r="N86" s="32">
        <v>1</v>
      </c>
    </row>
    <row r="87" s="3" customFormat="1" spans="1:14">
      <c r="A87" s="32">
        <v>82</v>
      </c>
      <c r="B87" s="32" t="s">
        <v>197</v>
      </c>
      <c r="C87" s="32" t="s">
        <v>198</v>
      </c>
      <c r="D87" s="32" t="s">
        <v>26</v>
      </c>
      <c r="E87" s="32">
        <f ca="1" t="shared" si="3"/>
        <v>69</v>
      </c>
      <c r="F87" s="32" t="s">
        <v>19</v>
      </c>
      <c r="G87" s="32">
        <v>330</v>
      </c>
      <c r="H87" s="32" t="s">
        <v>20</v>
      </c>
      <c r="I87" s="32" t="s">
        <v>21</v>
      </c>
      <c r="J87" s="32"/>
      <c r="K87" s="32" t="s">
        <v>22</v>
      </c>
      <c r="L87" s="32" t="s">
        <v>23</v>
      </c>
      <c r="M87" s="32"/>
      <c r="N87" s="32">
        <v>1</v>
      </c>
    </row>
    <row r="88" s="3" customFormat="1" spans="1:14">
      <c r="A88" s="32">
        <v>85</v>
      </c>
      <c r="B88" s="32" t="s">
        <v>199</v>
      </c>
      <c r="C88" s="32" t="s">
        <v>200</v>
      </c>
      <c r="D88" s="32" t="s">
        <v>18</v>
      </c>
      <c r="E88" s="32">
        <f ca="1" t="shared" ref="E88:E146" si="4">_xlfn.IFS(LEN(C88)=15,DATEDIF(TEXT("19"&amp;MID(C88,7,6),"0-00-00"),TODAY(),"y"),LEN(C88)=18,DATEDIF(TEXT(MID(C88,7,8),"0-00-00"),TODAY(),"y"),TRUE,"身份证错误")</f>
        <v>65</v>
      </c>
      <c r="F88" s="32" t="s">
        <v>19</v>
      </c>
      <c r="G88" s="32">
        <v>330</v>
      </c>
      <c r="H88" s="32" t="s">
        <v>20</v>
      </c>
      <c r="I88" s="32" t="s">
        <v>21</v>
      </c>
      <c r="J88" s="32"/>
      <c r="K88" s="32" t="s">
        <v>22</v>
      </c>
      <c r="L88" s="32" t="s">
        <v>23</v>
      </c>
      <c r="M88" s="32"/>
      <c r="N88" s="32">
        <v>1</v>
      </c>
    </row>
    <row r="89" s="3" customFormat="1" spans="1:14">
      <c r="A89" s="32">
        <v>86</v>
      </c>
      <c r="B89" s="32" t="s">
        <v>201</v>
      </c>
      <c r="C89" s="32" t="s">
        <v>202</v>
      </c>
      <c r="D89" s="32" t="s">
        <v>26</v>
      </c>
      <c r="E89" s="32">
        <f ca="1" t="shared" si="4"/>
        <v>59</v>
      </c>
      <c r="F89" s="32" t="s">
        <v>19</v>
      </c>
      <c r="G89" s="32">
        <v>360</v>
      </c>
      <c r="H89" s="32" t="s">
        <v>20</v>
      </c>
      <c r="I89" s="32" t="s">
        <v>21</v>
      </c>
      <c r="J89" s="32"/>
      <c r="K89" s="32" t="s">
        <v>22</v>
      </c>
      <c r="L89" s="32" t="s">
        <v>23</v>
      </c>
      <c r="M89" s="32"/>
      <c r="N89" s="32">
        <v>1</v>
      </c>
    </row>
    <row r="90" s="3" customFormat="1" spans="1:14">
      <c r="A90" s="32">
        <v>87</v>
      </c>
      <c r="B90" s="32" t="s">
        <v>203</v>
      </c>
      <c r="C90" s="32" t="s">
        <v>204</v>
      </c>
      <c r="D90" s="32" t="s">
        <v>26</v>
      </c>
      <c r="E90" s="32">
        <f ca="1" t="shared" si="4"/>
        <v>55</v>
      </c>
      <c r="F90" s="32" t="s">
        <v>19</v>
      </c>
      <c r="G90" s="32">
        <v>330</v>
      </c>
      <c r="H90" s="32" t="s">
        <v>20</v>
      </c>
      <c r="I90" s="32" t="s">
        <v>21</v>
      </c>
      <c r="J90" s="32"/>
      <c r="K90" s="32" t="s">
        <v>22</v>
      </c>
      <c r="L90" s="32" t="s">
        <v>23</v>
      </c>
      <c r="M90" s="32"/>
      <c r="N90" s="32">
        <v>1</v>
      </c>
    </row>
    <row r="91" s="3" customFormat="1" spans="1:14">
      <c r="A91" s="32">
        <v>88</v>
      </c>
      <c r="B91" s="32" t="s">
        <v>205</v>
      </c>
      <c r="C91" s="32" t="s">
        <v>206</v>
      </c>
      <c r="D91" s="32" t="s">
        <v>26</v>
      </c>
      <c r="E91" s="32">
        <f ca="1" t="shared" si="4"/>
        <v>28</v>
      </c>
      <c r="F91" s="32" t="s">
        <v>19</v>
      </c>
      <c r="G91" s="32">
        <v>330</v>
      </c>
      <c r="H91" s="32" t="s">
        <v>20</v>
      </c>
      <c r="I91" s="32" t="s">
        <v>21</v>
      </c>
      <c r="J91" s="32"/>
      <c r="K91" s="32" t="str">
        <f>VLOOKUP(C91,[1]Sheet0!$C$5:$K$194,9,0)</f>
        <v>智力三级</v>
      </c>
      <c r="L91" s="32" t="s">
        <v>23</v>
      </c>
      <c r="M91" s="32"/>
      <c r="N91" s="32">
        <v>1</v>
      </c>
    </row>
    <row r="92" s="3" customFormat="1" spans="1:14">
      <c r="A92" s="32">
        <v>89</v>
      </c>
      <c r="B92" s="32" t="s">
        <v>207</v>
      </c>
      <c r="C92" s="32" t="s">
        <v>208</v>
      </c>
      <c r="D92" s="32" t="s">
        <v>26</v>
      </c>
      <c r="E92" s="32">
        <f ca="1" t="shared" si="4"/>
        <v>79</v>
      </c>
      <c r="F92" s="32" t="s">
        <v>19</v>
      </c>
      <c r="G92" s="32">
        <v>330</v>
      </c>
      <c r="H92" s="32" t="s">
        <v>20</v>
      </c>
      <c r="I92" s="32" t="s">
        <v>21</v>
      </c>
      <c r="J92" s="32"/>
      <c r="K92" s="32" t="str">
        <f>VLOOKUP(C92,[1]Sheet0!$C$5:$K$194,9,0)</f>
        <v>听力二级</v>
      </c>
      <c r="L92" s="32" t="s">
        <v>23</v>
      </c>
      <c r="M92" s="32"/>
      <c r="N92" s="32">
        <v>1</v>
      </c>
    </row>
    <row r="93" s="3" customFormat="1" spans="1:14">
      <c r="A93" s="32">
        <v>90</v>
      </c>
      <c r="B93" s="32" t="s">
        <v>209</v>
      </c>
      <c r="C93" s="32" t="s">
        <v>210</v>
      </c>
      <c r="D93" s="32" t="s">
        <v>26</v>
      </c>
      <c r="E93" s="32">
        <f ca="1" t="shared" si="4"/>
        <v>83</v>
      </c>
      <c r="F93" s="32" t="s">
        <v>19</v>
      </c>
      <c r="G93" s="32">
        <v>330</v>
      </c>
      <c r="H93" s="32" t="s">
        <v>20</v>
      </c>
      <c r="I93" s="32" t="s">
        <v>21</v>
      </c>
      <c r="J93" s="32"/>
      <c r="K93" s="32" t="s">
        <v>22</v>
      </c>
      <c r="L93" s="32" t="s">
        <v>23</v>
      </c>
      <c r="M93" s="32"/>
      <c r="N93" s="32">
        <v>1</v>
      </c>
    </row>
    <row r="94" s="3" customFormat="1" spans="1:14">
      <c r="A94" s="32">
        <v>91</v>
      </c>
      <c r="B94" s="32" t="s">
        <v>211</v>
      </c>
      <c r="C94" s="32" t="s">
        <v>212</v>
      </c>
      <c r="D94" s="32" t="s">
        <v>18</v>
      </c>
      <c r="E94" s="32">
        <f ca="1" t="shared" si="4"/>
        <v>74</v>
      </c>
      <c r="F94" s="32" t="s">
        <v>19</v>
      </c>
      <c r="G94" s="32">
        <v>330</v>
      </c>
      <c r="H94" s="32" t="s">
        <v>20</v>
      </c>
      <c r="I94" s="32" t="s">
        <v>21</v>
      </c>
      <c r="J94" s="32"/>
      <c r="K94" s="32" t="str">
        <f>VLOOKUP(C94,[1]Sheet0!$C$5:$K$194,9,0)</f>
        <v>肢体三级</v>
      </c>
      <c r="L94" s="38" t="s">
        <v>213</v>
      </c>
      <c r="M94" s="32"/>
      <c r="N94" s="32">
        <v>1</v>
      </c>
    </row>
    <row r="95" s="3" customFormat="1" spans="1:14">
      <c r="A95" s="32">
        <v>92</v>
      </c>
      <c r="B95" s="32" t="s">
        <v>214</v>
      </c>
      <c r="C95" s="32" t="s">
        <v>215</v>
      </c>
      <c r="D95" s="32" t="s">
        <v>18</v>
      </c>
      <c r="E95" s="32">
        <f ca="1" t="shared" si="4"/>
        <v>65</v>
      </c>
      <c r="F95" s="32" t="s">
        <v>19</v>
      </c>
      <c r="G95" s="32">
        <v>330</v>
      </c>
      <c r="H95" s="32" t="s">
        <v>20</v>
      </c>
      <c r="I95" s="32" t="s">
        <v>21</v>
      </c>
      <c r="J95" s="32"/>
      <c r="K95" s="32" t="s">
        <v>22</v>
      </c>
      <c r="L95" s="32" t="s">
        <v>23</v>
      </c>
      <c r="M95" s="32"/>
      <c r="N95" s="32">
        <v>1</v>
      </c>
    </row>
    <row r="96" s="3" customFormat="1" spans="1:14">
      <c r="A96" s="32">
        <v>93</v>
      </c>
      <c r="B96" s="32" t="s">
        <v>216</v>
      </c>
      <c r="C96" s="32" t="s">
        <v>217</v>
      </c>
      <c r="D96" s="32" t="s">
        <v>18</v>
      </c>
      <c r="E96" s="32">
        <f ca="1" t="shared" si="4"/>
        <v>15</v>
      </c>
      <c r="F96" s="32" t="s">
        <v>19</v>
      </c>
      <c r="G96" s="32">
        <v>330</v>
      </c>
      <c r="H96" s="32" t="s">
        <v>20</v>
      </c>
      <c r="I96" s="32" t="s">
        <v>21</v>
      </c>
      <c r="J96" s="32"/>
      <c r="K96" s="32" t="s">
        <v>22</v>
      </c>
      <c r="L96" s="32" t="s">
        <v>23</v>
      </c>
      <c r="M96" s="32"/>
      <c r="N96" s="32">
        <v>1</v>
      </c>
    </row>
    <row r="97" s="3" customFormat="1" spans="1:14">
      <c r="A97" s="32">
        <v>94</v>
      </c>
      <c r="B97" s="32" t="s">
        <v>218</v>
      </c>
      <c r="C97" s="32" t="s">
        <v>219</v>
      </c>
      <c r="D97" s="32" t="s">
        <v>26</v>
      </c>
      <c r="E97" s="32">
        <f ca="1" t="shared" si="4"/>
        <v>88</v>
      </c>
      <c r="F97" s="32" t="s">
        <v>19</v>
      </c>
      <c r="G97" s="32">
        <v>330</v>
      </c>
      <c r="H97" s="32" t="s">
        <v>20</v>
      </c>
      <c r="I97" s="32" t="s">
        <v>21</v>
      </c>
      <c r="J97" s="32"/>
      <c r="K97" s="32" t="s">
        <v>22</v>
      </c>
      <c r="L97" s="32" t="s">
        <v>23</v>
      </c>
      <c r="M97" s="32"/>
      <c r="N97" s="32">
        <v>1</v>
      </c>
    </row>
    <row r="98" s="3" customFormat="1" spans="1:14">
      <c r="A98" s="32">
        <v>95</v>
      </c>
      <c r="B98" s="32" t="s">
        <v>220</v>
      </c>
      <c r="C98" s="32" t="s">
        <v>221</v>
      </c>
      <c r="D98" s="32" t="s">
        <v>26</v>
      </c>
      <c r="E98" s="32">
        <f ca="1" t="shared" si="4"/>
        <v>78</v>
      </c>
      <c r="F98" s="32" t="s">
        <v>19</v>
      </c>
      <c r="G98" s="32">
        <v>330</v>
      </c>
      <c r="H98" s="32" t="s">
        <v>20</v>
      </c>
      <c r="I98" s="32" t="s">
        <v>21</v>
      </c>
      <c r="J98" s="32"/>
      <c r="K98" s="32" t="s">
        <v>22</v>
      </c>
      <c r="L98" s="32" t="s">
        <v>23</v>
      </c>
      <c r="M98" s="32"/>
      <c r="N98" s="32">
        <v>1</v>
      </c>
    </row>
    <row r="99" s="3" customFormat="1" spans="1:14">
      <c r="A99" s="32">
        <v>97</v>
      </c>
      <c r="B99" s="32" t="s">
        <v>222</v>
      </c>
      <c r="C99" s="32" t="s">
        <v>223</v>
      </c>
      <c r="D99" s="32" t="s">
        <v>18</v>
      </c>
      <c r="E99" s="32">
        <f ca="1" t="shared" si="4"/>
        <v>69</v>
      </c>
      <c r="F99" s="32" t="s">
        <v>19</v>
      </c>
      <c r="G99" s="32">
        <v>330</v>
      </c>
      <c r="H99" s="32" t="s">
        <v>20</v>
      </c>
      <c r="I99" s="32" t="s">
        <v>21</v>
      </c>
      <c r="J99" s="32"/>
      <c r="K99" s="32" t="s">
        <v>22</v>
      </c>
      <c r="L99" s="38" t="s">
        <v>213</v>
      </c>
      <c r="M99" s="32"/>
      <c r="N99" s="32">
        <v>1</v>
      </c>
    </row>
    <row r="100" s="3" customFormat="1" spans="1:14">
      <c r="A100" s="32">
        <v>98</v>
      </c>
      <c r="B100" s="32" t="s">
        <v>224</v>
      </c>
      <c r="C100" s="32" t="s">
        <v>225</v>
      </c>
      <c r="D100" s="32" t="s">
        <v>26</v>
      </c>
      <c r="E100" s="32">
        <f ca="1" t="shared" si="4"/>
        <v>70</v>
      </c>
      <c r="F100" s="32" t="s">
        <v>19</v>
      </c>
      <c r="G100" s="32">
        <v>330</v>
      </c>
      <c r="H100" s="32" t="s">
        <v>20</v>
      </c>
      <c r="I100" s="32" t="s">
        <v>21</v>
      </c>
      <c r="J100" s="32"/>
      <c r="K100" s="32" t="s">
        <v>22</v>
      </c>
      <c r="L100" s="32" t="s">
        <v>23</v>
      </c>
      <c r="M100" s="32"/>
      <c r="N100" s="32">
        <v>1</v>
      </c>
    </row>
    <row r="101" s="3" customFormat="1" spans="1:14">
      <c r="A101" s="32">
        <v>99</v>
      </c>
      <c r="B101" s="32" t="s">
        <v>226</v>
      </c>
      <c r="C101" s="32" t="s">
        <v>227</v>
      </c>
      <c r="D101" s="32" t="s">
        <v>26</v>
      </c>
      <c r="E101" s="32">
        <f ca="1" t="shared" si="4"/>
        <v>86</v>
      </c>
      <c r="F101" s="32" t="s">
        <v>19</v>
      </c>
      <c r="G101" s="32">
        <v>330</v>
      </c>
      <c r="H101" s="32" t="s">
        <v>20</v>
      </c>
      <c r="I101" s="32" t="s">
        <v>21</v>
      </c>
      <c r="J101" s="32"/>
      <c r="K101" s="32" t="s">
        <v>22</v>
      </c>
      <c r="L101" s="32" t="s">
        <v>23</v>
      </c>
      <c r="M101" s="32"/>
      <c r="N101" s="32">
        <v>1</v>
      </c>
    </row>
    <row r="102" s="3" customFormat="1" spans="1:14">
      <c r="A102" s="32">
        <v>100</v>
      </c>
      <c r="B102" s="32" t="s">
        <v>228</v>
      </c>
      <c r="C102" s="32" t="s">
        <v>229</v>
      </c>
      <c r="D102" s="32" t="s">
        <v>18</v>
      </c>
      <c r="E102" s="32">
        <f ca="1" t="shared" si="4"/>
        <v>67</v>
      </c>
      <c r="F102" s="32" t="s">
        <v>19</v>
      </c>
      <c r="G102" s="32">
        <v>330</v>
      </c>
      <c r="H102" s="32" t="s">
        <v>20</v>
      </c>
      <c r="I102" s="32" t="s">
        <v>21</v>
      </c>
      <c r="J102" s="32"/>
      <c r="K102" s="32" t="s">
        <v>22</v>
      </c>
      <c r="L102" s="32" t="s">
        <v>23</v>
      </c>
      <c r="M102" s="32"/>
      <c r="N102" s="32">
        <v>1</v>
      </c>
    </row>
    <row r="103" s="3" customFormat="1" spans="1:14">
      <c r="A103" s="32">
        <v>101</v>
      </c>
      <c r="B103" s="32" t="s">
        <v>230</v>
      </c>
      <c r="C103" s="32" t="s">
        <v>231</v>
      </c>
      <c r="D103" s="32" t="s">
        <v>18</v>
      </c>
      <c r="E103" s="32">
        <f ca="1" t="shared" si="4"/>
        <v>69</v>
      </c>
      <c r="F103" s="32" t="s">
        <v>19</v>
      </c>
      <c r="G103" s="32">
        <v>330</v>
      </c>
      <c r="H103" s="32" t="s">
        <v>20</v>
      </c>
      <c r="I103" s="32" t="s">
        <v>21</v>
      </c>
      <c r="J103" s="32"/>
      <c r="K103" s="32" t="str">
        <f>VLOOKUP(C103,[1]Sheet0!$C$5:$K$194,9,0)</f>
        <v>肢体四级</v>
      </c>
      <c r="L103" s="38" t="s">
        <v>213</v>
      </c>
      <c r="M103" s="32"/>
      <c r="N103" s="32">
        <v>1</v>
      </c>
    </row>
    <row r="104" s="3" customFormat="1" spans="1:14">
      <c r="A104" s="32">
        <v>102</v>
      </c>
      <c r="B104" s="32" t="s">
        <v>232</v>
      </c>
      <c r="C104" s="32" t="s">
        <v>233</v>
      </c>
      <c r="D104" s="32" t="s">
        <v>18</v>
      </c>
      <c r="E104" s="32">
        <f ca="1" t="shared" si="4"/>
        <v>55</v>
      </c>
      <c r="F104" s="32" t="s">
        <v>19</v>
      </c>
      <c r="G104" s="32">
        <v>330</v>
      </c>
      <c r="H104" s="32" t="s">
        <v>20</v>
      </c>
      <c r="I104" s="32" t="s">
        <v>21</v>
      </c>
      <c r="J104" s="32"/>
      <c r="K104" s="32" t="s">
        <v>22</v>
      </c>
      <c r="L104" s="32" t="s">
        <v>23</v>
      </c>
      <c r="M104" s="32"/>
      <c r="N104" s="32">
        <v>1</v>
      </c>
    </row>
    <row r="105" s="3" customFormat="1" spans="1:14">
      <c r="A105" s="32">
        <v>103</v>
      </c>
      <c r="B105" s="32" t="s">
        <v>234</v>
      </c>
      <c r="C105" s="32" t="s">
        <v>235</v>
      </c>
      <c r="D105" s="32" t="s">
        <v>18</v>
      </c>
      <c r="E105" s="32">
        <f ca="1" t="shared" si="4"/>
        <v>88</v>
      </c>
      <c r="F105" s="32" t="s">
        <v>19</v>
      </c>
      <c r="G105" s="32">
        <v>330</v>
      </c>
      <c r="H105" s="32" t="s">
        <v>20</v>
      </c>
      <c r="I105" s="32" t="s">
        <v>21</v>
      </c>
      <c r="J105" s="32"/>
      <c r="K105" s="32" t="s">
        <v>22</v>
      </c>
      <c r="L105" s="32" t="s">
        <v>23</v>
      </c>
      <c r="M105" s="32"/>
      <c r="N105" s="32">
        <v>1</v>
      </c>
    </row>
    <row r="106" s="3" customFormat="1" spans="1:14">
      <c r="A106" s="32">
        <v>104</v>
      </c>
      <c r="B106" s="32" t="s">
        <v>236</v>
      </c>
      <c r="C106" s="32" t="s">
        <v>237</v>
      </c>
      <c r="D106" s="32" t="s">
        <v>18</v>
      </c>
      <c r="E106" s="32">
        <f ca="1" t="shared" si="4"/>
        <v>76</v>
      </c>
      <c r="F106" s="32" t="s">
        <v>19</v>
      </c>
      <c r="G106" s="32">
        <v>330</v>
      </c>
      <c r="H106" s="32" t="s">
        <v>20</v>
      </c>
      <c r="I106" s="32" t="s">
        <v>21</v>
      </c>
      <c r="J106" s="32"/>
      <c r="K106" s="32" t="s">
        <v>22</v>
      </c>
      <c r="L106" s="32" t="s">
        <v>23</v>
      </c>
      <c r="M106" s="32"/>
      <c r="N106" s="32">
        <v>1</v>
      </c>
    </row>
    <row r="107" s="3" customFormat="1" spans="1:14">
      <c r="A107" s="32">
        <v>105</v>
      </c>
      <c r="B107" s="32" t="s">
        <v>238</v>
      </c>
      <c r="C107" s="32" t="s">
        <v>239</v>
      </c>
      <c r="D107" s="32" t="s">
        <v>26</v>
      </c>
      <c r="E107" s="32">
        <f ca="1" t="shared" si="4"/>
        <v>44</v>
      </c>
      <c r="F107" s="32" t="s">
        <v>19</v>
      </c>
      <c r="G107" s="32">
        <v>330</v>
      </c>
      <c r="H107" s="32" t="s">
        <v>20</v>
      </c>
      <c r="I107" s="32" t="s">
        <v>21</v>
      </c>
      <c r="J107" s="32"/>
      <c r="K107" s="32" t="str">
        <f>VLOOKUP(C107,[1]Sheet0!$C$5:$K$194,9,0)</f>
        <v>精神三级</v>
      </c>
      <c r="L107" s="32" t="s">
        <v>23</v>
      </c>
      <c r="M107" s="32"/>
      <c r="N107" s="32">
        <v>1</v>
      </c>
    </row>
    <row r="108" s="3" customFormat="1" spans="1:14">
      <c r="A108" s="32">
        <v>106</v>
      </c>
      <c r="B108" s="32" t="s">
        <v>240</v>
      </c>
      <c r="C108" s="32" t="s">
        <v>241</v>
      </c>
      <c r="D108" s="32" t="s">
        <v>26</v>
      </c>
      <c r="E108" s="32">
        <f ca="1" t="shared" si="4"/>
        <v>72</v>
      </c>
      <c r="F108" s="32" t="s">
        <v>19</v>
      </c>
      <c r="G108" s="32">
        <v>330</v>
      </c>
      <c r="H108" s="32" t="s">
        <v>20</v>
      </c>
      <c r="I108" s="32" t="s">
        <v>21</v>
      </c>
      <c r="J108" s="32"/>
      <c r="K108" s="32" t="s">
        <v>22</v>
      </c>
      <c r="L108" s="32" t="s">
        <v>23</v>
      </c>
      <c r="M108" s="32"/>
      <c r="N108" s="32">
        <v>1</v>
      </c>
    </row>
    <row r="109" s="3" customFormat="1" spans="1:14">
      <c r="A109" s="32">
        <v>107</v>
      </c>
      <c r="B109" s="32" t="s">
        <v>242</v>
      </c>
      <c r="C109" s="32" t="s">
        <v>243</v>
      </c>
      <c r="D109" s="32" t="s">
        <v>18</v>
      </c>
      <c r="E109" s="32">
        <f ca="1" t="shared" si="4"/>
        <v>23</v>
      </c>
      <c r="F109" s="32" t="s">
        <v>19</v>
      </c>
      <c r="G109" s="32">
        <v>330</v>
      </c>
      <c r="H109" s="32" t="s">
        <v>20</v>
      </c>
      <c r="I109" s="32" t="s">
        <v>21</v>
      </c>
      <c r="J109" s="32"/>
      <c r="K109" s="32" t="str">
        <f>VLOOKUP(C109,[1]Sheet0!$C$5:$K$194,9,0)</f>
        <v>多重一级</v>
      </c>
      <c r="L109" s="32" t="s">
        <v>23</v>
      </c>
      <c r="M109" s="32"/>
      <c r="N109" s="32">
        <v>1</v>
      </c>
    </row>
    <row r="110" s="3" customFormat="1" spans="1:14">
      <c r="A110" s="32">
        <v>108</v>
      </c>
      <c r="B110" s="32" t="s">
        <v>244</v>
      </c>
      <c r="C110" s="32" t="s">
        <v>245</v>
      </c>
      <c r="D110" s="32" t="s">
        <v>18</v>
      </c>
      <c r="E110" s="32">
        <f ca="1" t="shared" si="4"/>
        <v>84</v>
      </c>
      <c r="F110" s="32" t="s">
        <v>19</v>
      </c>
      <c r="G110" s="32">
        <v>660</v>
      </c>
      <c r="H110" s="32" t="s">
        <v>20</v>
      </c>
      <c r="I110" s="32" t="s">
        <v>21</v>
      </c>
      <c r="J110" s="32"/>
      <c r="K110" s="32" t="s">
        <v>22</v>
      </c>
      <c r="L110" s="32" t="s">
        <v>23</v>
      </c>
      <c r="M110" s="32"/>
      <c r="N110" s="32">
        <v>2</v>
      </c>
    </row>
    <row r="111" s="3" customFormat="1" spans="1:14">
      <c r="A111" s="32"/>
      <c r="B111" s="32" t="s">
        <v>246</v>
      </c>
      <c r="C111" s="32" t="s">
        <v>247</v>
      </c>
      <c r="D111" s="32" t="s">
        <v>26</v>
      </c>
      <c r="E111" s="32">
        <f ca="1" t="shared" si="4"/>
        <v>82</v>
      </c>
      <c r="F111" s="32" t="s">
        <v>38</v>
      </c>
      <c r="G111" s="32"/>
      <c r="H111" s="32" t="s">
        <v>20</v>
      </c>
      <c r="I111" s="32" t="s">
        <v>21</v>
      </c>
      <c r="J111" s="32"/>
      <c r="K111" s="32" t="s">
        <v>22</v>
      </c>
      <c r="L111" s="32" t="s">
        <v>23</v>
      </c>
      <c r="M111" s="32"/>
      <c r="N111" s="32"/>
    </row>
    <row r="112" s="3" customFormat="1" spans="1:14">
      <c r="A112" s="32">
        <v>109</v>
      </c>
      <c r="B112" s="32" t="s">
        <v>248</v>
      </c>
      <c r="C112" s="32" t="s">
        <v>249</v>
      </c>
      <c r="D112" s="32" t="s">
        <v>18</v>
      </c>
      <c r="E112" s="32">
        <f ca="1" t="shared" si="4"/>
        <v>69</v>
      </c>
      <c r="F112" s="32" t="s">
        <v>19</v>
      </c>
      <c r="G112" s="32">
        <v>330</v>
      </c>
      <c r="H112" s="32" t="s">
        <v>20</v>
      </c>
      <c r="I112" s="32" t="s">
        <v>21</v>
      </c>
      <c r="J112" s="32"/>
      <c r="K112" s="32" t="s">
        <v>22</v>
      </c>
      <c r="L112" s="32" t="s">
        <v>23</v>
      </c>
      <c r="M112" s="32"/>
      <c r="N112" s="32">
        <v>1</v>
      </c>
    </row>
    <row r="113" s="3" customFormat="1" spans="1:14">
      <c r="A113" s="32">
        <v>110</v>
      </c>
      <c r="B113" s="32" t="s">
        <v>250</v>
      </c>
      <c r="C113" s="32" t="s">
        <v>251</v>
      </c>
      <c r="D113" s="32" t="s">
        <v>18</v>
      </c>
      <c r="E113" s="32">
        <f ca="1" t="shared" si="4"/>
        <v>77</v>
      </c>
      <c r="F113" s="32" t="s">
        <v>19</v>
      </c>
      <c r="G113" s="32">
        <v>330</v>
      </c>
      <c r="H113" s="32" t="s">
        <v>20</v>
      </c>
      <c r="I113" s="32" t="s">
        <v>21</v>
      </c>
      <c r="J113" s="32"/>
      <c r="K113" s="32" t="s">
        <v>22</v>
      </c>
      <c r="L113" s="32" t="s">
        <v>23</v>
      </c>
      <c r="M113" s="32"/>
      <c r="N113" s="32">
        <v>1</v>
      </c>
    </row>
    <row r="114" s="3" customFormat="1" spans="1:14">
      <c r="A114" s="32">
        <v>112</v>
      </c>
      <c r="B114" s="32" t="s">
        <v>252</v>
      </c>
      <c r="C114" s="32" t="s">
        <v>253</v>
      </c>
      <c r="D114" s="32" t="s">
        <v>26</v>
      </c>
      <c r="E114" s="32">
        <f ca="1" t="shared" si="4"/>
        <v>51</v>
      </c>
      <c r="F114" s="32" t="s">
        <v>19</v>
      </c>
      <c r="G114" s="32">
        <v>330</v>
      </c>
      <c r="H114" s="32" t="s">
        <v>20</v>
      </c>
      <c r="I114" s="32" t="s">
        <v>21</v>
      </c>
      <c r="J114" s="32"/>
      <c r="K114" s="32" t="s">
        <v>22</v>
      </c>
      <c r="L114" s="32" t="s">
        <v>23</v>
      </c>
      <c r="M114" s="32"/>
      <c r="N114" s="32">
        <v>1</v>
      </c>
    </row>
    <row r="115" s="3" customFormat="1" spans="1:14">
      <c r="A115" s="32">
        <v>113</v>
      </c>
      <c r="B115" s="32" t="s">
        <v>254</v>
      </c>
      <c r="C115" s="32" t="s">
        <v>255</v>
      </c>
      <c r="D115" s="32" t="s">
        <v>26</v>
      </c>
      <c r="E115" s="32">
        <f ca="1" t="shared" si="4"/>
        <v>53</v>
      </c>
      <c r="F115" s="32" t="s">
        <v>19</v>
      </c>
      <c r="G115" s="32">
        <v>330</v>
      </c>
      <c r="H115" s="32" t="s">
        <v>20</v>
      </c>
      <c r="I115" s="32" t="s">
        <v>21</v>
      </c>
      <c r="J115" s="32"/>
      <c r="K115" s="32" t="s">
        <v>22</v>
      </c>
      <c r="L115" s="32" t="s">
        <v>23</v>
      </c>
      <c r="M115" s="32"/>
      <c r="N115" s="32">
        <v>1</v>
      </c>
    </row>
    <row r="116" s="3" customFormat="1" spans="1:14">
      <c r="A116" s="32">
        <v>115</v>
      </c>
      <c r="B116" s="32" t="s">
        <v>256</v>
      </c>
      <c r="C116" s="32" t="s">
        <v>257</v>
      </c>
      <c r="D116" s="32" t="s">
        <v>26</v>
      </c>
      <c r="E116" s="32">
        <f ca="1" t="shared" si="4"/>
        <v>87</v>
      </c>
      <c r="F116" s="32" t="s">
        <v>19</v>
      </c>
      <c r="G116" s="32">
        <v>330</v>
      </c>
      <c r="H116" s="32" t="s">
        <v>20</v>
      </c>
      <c r="I116" s="32" t="s">
        <v>21</v>
      </c>
      <c r="J116" s="32"/>
      <c r="K116" s="32" t="s">
        <v>22</v>
      </c>
      <c r="L116" s="32" t="s">
        <v>23</v>
      </c>
      <c r="M116" s="32"/>
      <c r="N116" s="32">
        <v>1</v>
      </c>
    </row>
    <row r="117" s="3" customFormat="1" spans="1:14">
      <c r="A117" s="32">
        <v>116</v>
      </c>
      <c r="B117" s="32" t="s">
        <v>258</v>
      </c>
      <c r="C117" s="32" t="s">
        <v>259</v>
      </c>
      <c r="D117" s="32" t="s">
        <v>26</v>
      </c>
      <c r="E117" s="32">
        <f ca="1" t="shared" si="4"/>
        <v>71</v>
      </c>
      <c r="F117" s="32" t="s">
        <v>19</v>
      </c>
      <c r="G117" s="32">
        <v>330</v>
      </c>
      <c r="H117" s="32" t="s">
        <v>20</v>
      </c>
      <c r="I117" s="32" t="s">
        <v>21</v>
      </c>
      <c r="J117" s="32"/>
      <c r="K117" s="32" t="s">
        <v>22</v>
      </c>
      <c r="L117" s="32" t="s">
        <v>23</v>
      </c>
      <c r="M117" s="32"/>
      <c r="N117" s="32">
        <v>1</v>
      </c>
    </row>
    <row r="118" s="3" customFormat="1" spans="1:14">
      <c r="A118" s="32">
        <v>117</v>
      </c>
      <c r="B118" s="32" t="s">
        <v>260</v>
      </c>
      <c r="C118" s="32" t="s">
        <v>261</v>
      </c>
      <c r="D118" s="32" t="s">
        <v>26</v>
      </c>
      <c r="E118" s="32">
        <f ca="1" t="shared" si="4"/>
        <v>16</v>
      </c>
      <c r="F118" s="32" t="s">
        <v>19</v>
      </c>
      <c r="G118" s="32">
        <v>330</v>
      </c>
      <c r="H118" s="32" t="s">
        <v>20</v>
      </c>
      <c r="I118" s="32" t="s">
        <v>21</v>
      </c>
      <c r="J118" s="32"/>
      <c r="K118" s="32" t="s">
        <v>22</v>
      </c>
      <c r="L118" s="32" t="s">
        <v>23</v>
      </c>
      <c r="M118" s="32"/>
      <c r="N118" s="32">
        <v>1</v>
      </c>
    </row>
    <row r="119" s="3" customFormat="1" spans="1:14">
      <c r="A119" s="32">
        <v>118</v>
      </c>
      <c r="B119" s="32" t="s">
        <v>262</v>
      </c>
      <c r="C119" s="32" t="s">
        <v>263</v>
      </c>
      <c r="D119" s="32" t="s">
        <v>18</v>
      </c>
      <c r="E119" s="32">
        <f ca="1" t="shared" si="4"/>
        <v>69</v>
      </c>
      <c r="F119" s="32" t="s">
        <v>19</v>
      </c>
      <c r="G119" s="32">
        <v>330</v>
      </c>
      <c r="H119" s="32" t="s">
        <v>20</v>
      </c>
      <c r="I119" s="32" t="s">
        <v>21</v>
      </c>
      <c r="J119" s="32"/>
      <c r="K119" s="32" t="s">
        <v>22</v>
      </c>
      <c r="L119" s="38" t="s">
        <v>213</v>
      </c>
      <c r="M119" s="32"/>
      <c r="N119" s="32">
        <v>1</v>
      </c>
    </row>
    <row r="120" s="3" customFormat="1" spans="1:14">
      <c r="A120" s="32">
        <v>119</v>
      </c>
      <c r="B120" s="32" t="s">
        <v>264</v>
      </c>
      <c r="C120" s="32" t="s">
        <v>265</v>
      </c>
      <c r="D120" s="32" t="s">
        <v>18</v>
      </c>
      <c r="E120" s="32">
        <f ca="1" t="shared" si="4"/>
        <v>87</v>
      </c>
      <c r="F120" s="32" t="s">
        <v>19</v>
      </c>
      <c r="G120" s="32">
        <v>330</v>
      </c>
      <c r="H120" s="32" t="s">
        <v>20</v>
      </c>
      <c r="I120" s="32" t="s">
        <v>21</v>
      </c>
      <c r="J120" s="32"/>
      <c r="K120" s="32" t="s">
        <v>22</v>
      </c>
      <c r="L120" s="38" t="s">
        <v>213</v>
      </c>
      <c r="M120" s="32"/>
      <c r="N120" s="32">
        <v>1</v>
      </c>
    </row>
    <row r="121" s="3" customFormat="1" spans="1:14">
      <c r="A121" s="32">
        <v>121</v>
      </c>
      <c r="B121" s="32" t="s">
        <v>266</v>
      </c>
      <c r="C121" s="32" t="s">
        <v>267</v>
      </c>
      <c r="D121" s="32" t="s">
        <v>18</v>
      </c>
      <c r="E121" s="32">
        <f ca="1" t="shared" si="4"/>
        <v>76</v>
      </c>
      <c r="F121" s="32" t="s">
        <v>19</v>
      </c>
      <c r="G121" s="32">
        <v>990</v>
      </c>
      <c r="H121" s="32" t="s">
        <v>20</v>
      </c>
      <c r="I121" s="32" t="s">
        <v>21</v>
      </c>
      <c r="J121" s="32"/>
      <c r="K121" s="32" t="s">
        <v>22</v>
      </c>
      <c r="L121" s="38" t="s">
        <v>213</v>
      </c>
      <c r="M121" s="32"/>
      <c r="N121" s="32">
        <v>3</v>
      </c>
    </row>
    <row r="122" s="3" customFormat="1" spans="1:14">
      <c r="A122" s="32"/>
      <c r="B122" s="32" t="s">
        <v>268</v>
      </c>
      <c r="C122" s="32" t="s">
        <v>269</v>
      </c>
      <c r="D122" s="32" t="s">
        <v>26</v>
      </c>
      <c r="E122" s="32">
        <f ca="1" t="shared" si="4"/>
        <v>72</v>
      </c>
      <c r="F122" s="32" t="s">
        <v>38</v>
      </c>
      <c r="G122" s="32"/>
      <c r="H122" s="32" t="s">
        <v>20</v>
      </c>
      <c r="I122" s="32" t="s">
        <v>21</v>
      </c>
      <c r="J122" s="32"/>
      <c r="K122" s="32" t="s">
        <v>22</v>
      </c>
      <c r="L122" s="32" t="s">
        <v>23</v>
      </c>
      <c r="M122" s="32"/>
      <c r="N122" s="32"/>
    </row>
    <row r="123" s="3" customFormat="1" spans="1:14">
      <c r="A123" s="32"/>
      <c r="B123" s="32" t="s">
        <v>270</v>
      </c>
      <c r="C123" s="32" t="s">
        <v>271</v>
      </c>
      <c r="D123" s="32" t="s">
        <v>26</v>
      </c>
      <c r="E123" s="32">
        <f ca="1" t="shared" si="4"/>
        <v>12</v>
      </c>
      <c r="F123" s="32" t="s">
        <v>272</v>
      </c>
      <c r="G123" s="32"/>
      <c r="H123" s="32" t="s">
        <v>20</v>
      </c>
      <c r="I123" s="32" t="s">
        <v>21</v>
      </c>
      <c r="J123" s="32"/>
      <c r="K123" s="32" t="s">
        <v>22</v>
      </c>
      <c r="L123" s="32" t="s">
        <v>23</v>
      </c>
      <c r="M123" s="32"/>
      <c r="N123" s="32"/>
    </row>
    <row r="124" s="3" customFormat="1" spans="1:14">
      <c r="A124" s="32">
        <v>122</v>
      </c>
      <c r="B124" s="32" t="s">
        <v>273</v>
      </c>
      <c r="C124" s="32" t="s">
        <v>274</v>
      </c>
      <c r="D124" s="32" t="s">
        <v>18</v>
      </c>
      <c r="E124" s="32">
        <f ca="1" t="shared" si="4"/>
        <v>65</v>
      </c>
      <c r="F124" s="32" t="s">
        <v>19</v>
      </c>
      <c r="G124" s="32">
        <v>330</v>
      </c>
      <c r="H124" s="32" t="s">
        <v>20</v>
      </c>
      <c r="I124" s="32" t="s">
        <v>21</v>
      </c>
      <c r="J124" s="32"/>
      <c r="K124" s="32" t="s">
        <v>22</v>
      </c>
      <c r="L124" s="32" t="s">
        <v>23</v>
      </c>
      <c r="M124" s="32"/>
      <c r="N124" s="32">
        <v>1</v>
      </c>
    </row>
    <row r="125" s="3" customFormat="1" spans="1:14">
      <c r="A125" s="32">
        <v>123</v>
      </c>
      <c r="B125" s="32" t="s">
        <v>275</v>
      </c>
      <c r="C125" s="32" t="s">
        <v>276</v>
      </c>
      <c r="D125" s="32" t="s">
        <v>18</v>
      </c>
      <c r="E125" s="32">
        <f ca="1" t="shared" si="4"/>
        <v>68</v>
      </c>
      <c r="F125" s="32" t="s">
        <v>19</v>
      </c>
      <c r="G125" s="32">
        <v>660</v>
      </c>
      <c r="H125" s="32" t="s">
        <v>20</v>
      </c>
      <c r="I125" s="32" t="s">
        <v>21</v>
      </c>
      <c r="J125" s="32"/>
      <c r="K125" s="32" t="s">
        <v>22</v>
      </c>
      <c r="L125" s="32" t="s">
        <v>23</v>
      </c>
      <c r="M125" s="32"/>
      <c r="N125" s="32">
        <v>2</v>
      </c>
    </row>
    <row r="126" s="3" customFormat="1" spans="1:14">
      <c r="A126" s="32"/>
      <c r="B126" s="32" t="s">
        <v>277</v>
      </c>
      <c r="C126" s="32" t="s">
        <v>278</v>
      </c>
      <c r="D126" s="32" t="s">
        <v>26</v>
      </c>
      <c r="E126" s="32">
        <f ca="1" t="shared" si="4"/>
        <v>68</v>
      </c>
      <c r="F126" s="32" t="s">
        <v>38</v>
      </c>
      <c r="G126" s="32"/>
      <c r="H126" s="32" t="s">
        <v>20</v>
      </c>
      <c r="I126" s="32" t="s">
        <v>21</v>
      </c>
      <c r="J126" s="32"/>
      <c r="K126" s="32" t="s">
        <v>22</v>
      </c>
      <c r="L126" s="32" t="s">
        <v>23</v>
      </c>
      <c r="M126" s="32"/>
      <c r="N126" s="32"/>
    </row>
    <row r="127" s="3" customFormat="1" spans="1:14">
      <c r="A127" s="32">
        <v>124</v>
      </c>
      <c r="B127" s="32" t="s">
        <v>279</v>
      </c>
      <c r="C127" s="32" t="s">
        <v>280</v>
      </c>
      <c r="D127" s="32" t="s">
        <v>26</v>
      </c>
      <c r="E127" s="32">
        <f ca="1" t="shared" si="4"/>
        <v>77</v>
      </c>
      <c r="F127" s="32" t="s">
        <v>19</v>
      </c>
      <c r="G127" s="32">
        <v>330</v>
      </c>
      <c r="H127" s="32" t="s">
        <v>20</v>
      </c>
      <c r="I127" s="32" t="s">
        <v>21</v>
      </c>
      <c r="J127" s="32"/>
      <c r="K127" s="32" t="s">
        <v>22</v>
      </c>
      <c r="L127" s="32" t="s">
        <v>23</v>
      </c>
      <c r="M127" s="32"/>
      <c r="N127" s="32">
        <v>1</v>
      </c>
    </row>
    <row r="128" s="3" customFormat="1" spans="1:14">
      <c r="A128" s="32">
        <v>125</v>
      </c>
      <c r="B128" s="32" t="s">
        <v>281</v>
      </c>
      <c r="C128" s="32" t="s">
        <v>282</v>
      </c>
      <c r="D128" s="32" t="s">
        <v>18</v>
      </c>
      <c r="E128" s="32">
        <f ca="1" t="shared" si="4"/>
        <v>74</v>
      </c>
      <c r="F128" s="32" t="s">
        <v>19</v>
      </c>
      <c r="G128" s="32">
        <v>330</v>
      </c>
      <c r="H128" s="32" t="s">
        <v>20</v>
      </c>
      <c r="I128" s="32" t="s">
        <v>21</v>
      </c>
      <c r="J128" s="32"/>
      <c r="K128" s="32" t="s">
        <v>22</v>
      </c>
      <c r="L128" s="32" t="s">
        <v>23</v>
      </c>
      <c r="M128" s="32"/>
      <c r="N128" s="32">
        <v>1</v>
      </c>
    </row>
    <row r="129" s="3" customFormat="1" spans="1:14">
      <c r="A129" s="32">
        <v>126</v>
      </c>
      <c r="B129" s="32" t="s">
        <v>283</v>
      </c>
      <c r="C129" s="32" t="s">
        <v>284</v>
      </c>
      <c r="D129" s="32" t="s">
        <v>18</v>
      </c>
      <c r="E129" s="32">
        <f ca="1" t="shared" si="4"/>
        <v>70</v>
      </c>
      <c r="F129" s="32" t="s">
        <v>19</v>
      </c>
      <c r="G129" s="32">
        <v>660</v>
      </c>
      <c r="H129" s="32" t="s">
        <v>20</v>
      </c>
      <c r="I129" s="32" t="s">
        <v>21</v>
      </c>
      <c r="J129" s="32"/>
      <c r="K129" s="32" t="s">
        <v>22</v>
      </c>
      <c r="L129" s="32" t="s">
        <v>23</v>
      </c>
      <c r="M129" s="32"/>
      <c r="N129" s="32">
        <v>2</v>
      </c>
    </row>
    <row r="130" s="3" customFormat="1" spans="1:14">
      <c r="A130" s="32"/>
      <c r="B130" s="32" t="s">
        <v>285</v>
      </c>
      <c r="C130" s="32" t="s">
        <v>286</v>
      </c>
      <c r="D130" s="32" t="s">
        <v>26</v>
      </c>
      <c r="E130" s="32">
        <f ca="1" t="shared" si="4"/>
        <v>69</v>
      </c>
      <c r="F130" s="32" t="s">
        <v>38</v>
      </c>
      <c r="G130" s="32"/>
      <c r="H130" s="32" t="s">
        <v>20</v>
      </c>
      <c r="I130" s="32" t="s">
        <v>21</v>
      </c>
      <c r="J130" s="32"/>
      <c r="K130" s="32" t="s">
        <v>22</v>
      </c>
      <c r="L130" s="32" t="s">
        <v>23</v>
      </c>
      <c r="M130" s="32"/>
      <c r="N130" s="32"/>
    </row>
    <row r="131" s="3" customFormat="1" spans="1:14">
      <c r="A131" s="32">
        <v>127</v>
      </c>
      <c r="B131" s="32" t="s">
        <v>287</v>
      </c>
      <c r="C131" s="32" t="s">
        <v>288</v>
      </c>
      <c r="D131" s="32" t="s">
        <v>26</v>
      </c>
      <c r="E131" s="32">
        <f ca="1" t="shared" si="4"/>
        <v>78</v>
      </c>
      <c r="F131" s="32" t="s">
        <v>19</v>
      </c>
      <c r="G131" s="32">
        <v>330</v>
      </c>
      <c r="H131" s="32" t="s">
        <v>20</v>
      </c>
      <c r="I131" s="32" t="s">
        <v>21</v>
      </c>
      <c r="J131" s="32"/>
      <c r="K131" s="32" t="s">
        <v>22</v>
      </c>
      <c r="L131" s="32" t="s">
        <v>23</v>
      </c>
      <c r="M131" s="32"/>
      <c r="N131" s="32">
        <v>1</v>
      </c>
    </row>
    <row r="132" s="3" customFormat="1" spans="1:14">
      <c r="A132" s="32">
        <v>128</v>
      </c>
      <c r="B132" s="32" t="s">
        <v>289</v>
      </c>
      <c r="C132" s="32" t="s">
        <v>290</v>
      </c>
      <c r="D132" s="32" t="s">
        <v>26</v>
      </c>
      <c r="E132" s="32">
        <f ca="1" t="shared" si="4"/>
        <v>85</v>
      </c>
      <c r="F132" s="32" t="s">
        <v>19</v>
      </c>
      <c r="G132" s="32">
        <v>330</v>
      </c>
      <c r="H132" s="32" t="s">
        <v>20</v>
      </c>
      <c r="I132" s="32" t="s">
        <v>21</v>
      </c>
      <c r="J132" s="32"/>
      <c r="K132" s="32" t="s">
        <v>22</v>
      </c>
      <c r="L132" s="32" t="s">
        <v>23</v>
      </c>
      <c r="M132" s="32"/>
      <c r="N132" s="32">
        <v>1</v>
      </c>
    </row>
    <row r="133" s="3" customFormat="1" spans="1:14">
      <c r="A133" s="32">
        <v>129</v>
      </c>
      <c r="B133" s="32" t="s">
        <v>291</v>
      </c>
      <c r="C133" s="32" t="s">
        <v>292</v>
      </c>
      <c r="D133" s="32" t="s">
        <v>18</v>
      </c>
      <c r="E133" s="32">
        <f ca="1" t="shared" si="4"/>
        <v>57</v>
      </c>
      <c r="F133" s="32" t="s">
        <v>19</v>
      </c>
      <c r="G133" s="32">
        <v>330</v>
      </c>
      <c r="H133" s="32" t="s">
        <v>20</v>
      </c>
      <c r="I133" s="32" t="s">
        <v>21</v>
      </c>
      <c r="J133" s="32"/>
      <c r="K133" s="32" t="s">
        <v>22</v>
      </c>
      <c r="L133" s="32" t="s">
        <v>23</v>
      </c>
      <c r="M133" s="32"/>
      <c r="N133" s="32">
        <v>1</v>
      </c>
    </row>
    <row r="134" s="3" customFormat="1" spans="1:14">
      <c r="A134" s="32">
        <v>130</v>
      </c>
      <c r="B134" s="32" t="s">
        <v>293</v>
      </c>
      <c r="C134" s="32" t="s">
        <v>294</v>
      </c>
      <c r="D134" s="32" t="s">
        <v>18</v>
      </c>
      <c r="E134" s="32">
        <f ca="1" t="shared" si="4"/>
        <v>68</v>
      </c>
      <c r="F134" s="32" t="s">
        <v>19</v>
      </c>
      <c r="G134" s="32">
        <v>330</v>
      </c>
      <c r="H134" s="32" t="s">
        <v>20</v>
      </c>
      <c r="I134" s="32" t="s">
        <v>21</v>
      </c>
      <c r="J134" s="32"/>
      <c r="K134" s="32" t="s">
        <v>22</v>
      </c>
      <c r="L134" s="32" t="s">
        <v>23</v>
      </c>
      <c r="M134" s="32"/>
      <c r="N134" s="32">
        <v>1</v>
      </c>
    </row>
    <row r="135" s="3" customFormat="1" spans="1:14">
      <c r="A135" s="32">
        <v>131</v>
      </c>
      <c r="B135" s="32" t="s">
        <v>295</v>
      </c>
      <c r="C135" s="32" t="s">
        <v>296</v>
      </c>
      <c r="D135" s="32" t="s">
        <v>26</v>
      </c>
      <c r="E135" s="32">
        <f ca="1" t="shared" si="4"/>
        <v>84</v>
      </c>
      <c r="F135" s="32" t="s">
        <v>19</v>
      </c>
      <c r="G135" s="32">
        <v>330</v>
      </c>
      <c r="H135" s="32" t="s">
        <v>20</v>
      </c>
      <c r="I135" s="32" t="s">
        <v>21</v>
      </c>
      <c r="J135" s="32"/>
      <c r="K135" s="32" t="s">
        <v>22</v>
      </c>
      <c r="L135" s="32" t="s">
        <v>23</v>
      </c>
      <c r="M135" s="32"/>
      <c r="N135" s="32">
        <v>1</v>
      </c>
    </row>
    <row r="136" s="3" customFormat="1" spans="1:14">
      <c r="A136" s="32">
        <v>132</v>
      </c>
      <c r="B136" s="32" t="s">
        <v>297</v>
      </c>
      <c r="C136" s="32" t="s">
        <v>298</v>
      </c>
      <c r="D136" s="32" t="s">
        <v>18</v>
      </c>
      <c r="E136" s="32">
        <f ca="1" t="shared" si="4"/>
        <v>71</v>
      </c>
      <c r="F136" s="32" t="s">
        <v>19</v>
      </c>
      <c r="G136" s="32">
        <v>330</v>
      </c>
      <c r="H136" s="32" t="s">
        <v>20</v>
      </c>
      <c r="I136" s="32" t="s">
        <v>21</v>
      </c>
      <c r="J136" s="32"/>
      <c r="K136" s="32" t="str">
        <f>VLOOKUP(C136,[1]Sheet0!$C$5:$K$194,9,0)</f>
        <v>肢体四级</v>
      </c>
      <c r="L136" s="32" t="s">
        <v>23</v>
      </c>
      <c r="M136" s="32"/>
      <c r="N136" s="32">
        <v>1</v>
      </c>
    </row>
    <row r="137" s="3" customFormat="1" spans="1:14">
      <c r="A137" s="32">
        <v>133</v>
      </c>
      <c r="B137" s="32" t="s">
        <v>299</v>
      </c>
      <c r="C137" s="32" t="s">
        <v>300</v>
      </c>
      <c r="D137" s="32" t="s">
        <v>18</v>
      </c>
      <c r="E137" s="32">
        <f ca="1" t="shared" si="4"/>
        <v>69</v>
      </c>
      <c r="F137" s="32" t="s">
        <v>19</v>
      </c>
      <c r="G137" s="32">
        <v>660</v>
      </c>
      <c r="H137" s="32" t="s">
        <v>20</v>
      </c>
      <c r="I137" s="32" t="s">
        <v>21</v>
      </c>
      <c r="J137" s="32"/>
      <c r="K137" s="32" t="str">
        <f>VLOOKUP(C137,[1]Sheet0!$C$5:$K$194,9,0)</f>
        <v>肢体四级</v>
      </c>
      <c r="L137" s="32" t="s">
        <v>23</v>
      </c>
      <c r="M137" s="32"/>
      <c r="N137" s="32">
        <v>2</v>
      </c>
    </row>
    <row r="138" s="3" customFormat="1" spans="1:14">
      <c r="A138" s="32"/>
      <c r="B138" s="32" t="s">
        <v>301</v>
      </c>
      <c r="C138" s="32" t="s">
        <v>302</v>
      </c>
      <c r="D138" s="32" t="s">
        <v>26</v>
      </c>
      <c r="E138" s="32">
        <f ca="1" t="shared" si="4"/>
        <v>70</v>
      </c>
      <c r="F138" s="32" t="s">
        <v>38</v>
      </c>
      <c r="G138" s="32"/>
      <c r="H138" s="32" t="s">
        <v>20</v>
      </c>
      <c r="I138" s="32" t="s">
        <v>21</v>
      </c>
      <c r="J138" s="32"/>
      <c r="K138" s="32" t="s">
        <v>22</v>
      </c>
      <c r="L138" s="32" t="s">
        <v>23</v>
      </c>
      <c r="M138" s="32"/>
      <c r="N138" s="32"/>
    </row>
    <row r="139" s="3" customFormat="1" spans="1:14">
      <c r="A139" s="32">
        <v>134</v>
      </c>
      <c r="B139" s="32" t="s">
        <v>303</v>
      </c>
      <c r="C139" s="32" t="s">
        <v>304</v>
      </c>
      <c r="D139" s="32" t="s">
        <v>26</v>
      </c>
      <c r="E139" s="32">
        <f ca="1" t="shared" si="4"/>
        <v>88</v>
      </c>
      <c r="F139" s="32" t="s">
        <v>19</v>
      </c>
      <c r="G139" s="32">
        <v>330</v>
      </c>
      <c r="H139" s="32" t="s">
        <v>20</v>
      </c>
      <c r="I139" s="32" t="s">
        <v>21</v>
      </c>
      <c r="J139" s="32"/>
      <c r="K139" s="32" t="s">
        <v>22</v>
      </c>
      <c r="L139" s="32" t="s">
        <v>23</v>
      </c>
      <c r="M139" s="32"/>
      <c r="N139" s="32">
        <v>1</v>
      </c>
    </row>
    <row r="140" s="3" customFormat="1" spans="1:14">
      <c r="A140" s="32">
        <v>135</v>
      </c>
      <c r="B140" s="32" t="s">
        <v>305</v>
      </c>
      <c r="C140" s="32" t="s">
        <v>306</v>
      </c>
      <c r="D140" s="32" t="s">
        <v>18</v>
      </c>
      <c r="E140" s="32">
        <f ca="1" t="shared" si="4"/>
        <v>69</v>
      </c>
      <c r="F140" s="32" t="s">
        <v>19</v>
      </c>
      <c r="G140" s="32">
        <v>330</v>
      </c>
      <c r="H140" s="32" t="s">
        <v>20</v>
      </c>
      <c r="I140" s="32" t="s">
        <v>21</v>
      </c>
      <c r="J140" s="32"/>
      <c r="K140" s="32" t="s">
        <v>22</v>
      </c>
      <c r="L140" s="32" t="s">
        <v>23</v>
      </c>
      <c r="M140" s="32"/>
      <c r="N140" s="32">
        <v>1</v>
      </c>
    </row>
    <row r="141" s="3" customFormat="1" spans="1:14">
      <c r="A141" s="32">
        <v>136</v>
      </c>
      <c r="B141" s="32" t="s">
        <v>307</v>
      </c>
      <c r="C141" s="32" t="s">
        <v>308</v>
      </c>
      <c r="D141" s="32" t="s">
        <v>26</v>
      </c>
      <c r="E141" s="32">
        <f ca="1" t="shared" si="4"/>
        <v>76</v>
      </c>
      <c r="F141" s="32" t="s">
        <v>19</v>
      </c>
      <c r="G141" s="32">
        <v>330</v>
      </c>
      <c r="H141" s="32" t="s">
        <v>20</v>
      </c>
      <c r="I141" s="32" t="s">
        <v>21</v>
      </c>
      <c r="J141" s="32"/>
      <c r="K141" s="32" t="s">
        <v>22</v>
      </c>
      <c r="L141" s="32" t="s">
        <v>23</v>
      </c>
      <c r="M141" s="32"/>
      <c r="N141" s="32">
        <v>1</v>
      </c>
    </row>
    <row r="142" s="3" customFormat="1" spans="1:14">
      <c r="A142" s="32">
        <v>137</v>
      </c>
      <c r="B142" s="32" t="s">
        <v>309</v>
      </c>
      <c r="C142" s="32" t="s">
        <v>310</v>
      </c>
      <c r="D142" s="32" t="s">
        <v>18</v>
      </c>
      <c r="E142" s="32">
        <f ca="1" t="shared" si="4"/>
        <v>65</v>
      </c>
      <c r="F142" s="32" t="s">
        <v>19</v>
      </c>
      <c r="G142" s="32">
        <v>330</v>
      </c>
      <c r="H142" s="32" t="s">
        <v>20</v>
      </c>
      <c r="I142" s="32" t="s">
        <v>21</v>
      </c>
      <c r="J142" s="32"/>
      <c r="K142" s="32" t="str">
        <f>VLOOKUP(C142,[1]Sheet0!$C$5:$K$194,9,0)</f>
        <v>肢体四级</v>
      </c>
      <c r="L142" s="32" t="s">
        <v>23</v>
      </c>
      <c r="M142" s="32"/>
      <c r="N142" s="32">
        <v>1</v>
      </c>
    </row>
    <row r="143" s="3" customFormat="1" spans="1:14">
      <c r="A143" s="32">
        <v>138</v>
      </c>
      <c r="B143" s="32" t="s">
        <v>311</v>
      </c>
      <c r="C143" s="32" t="s">
        <v>312</v>
      </c>
      <c r="D143" s="32" t="s">
        <v>26</v>
      </c>
      <c r="E143" s="32">
        <f ca="1" t="shared" si="4"/>
        <v>65</v>
      </c>
      <c r="F143" s="32" t="s">
        <v>19</v>
      </c>
      <c r="G143" s="32">
        <v>330</v>
      </c>
      <c r="H143" s="32" t="s">
        <v>20</v>
      </c>
      <c r="I143" s="32" t="s">
        <v>21</v>
      </c>
      <c r="J143" s="32"/>
      <c r="K143" s="32" t="s">
        <v>22</v>
      </c>
      <c r="L143" s="32" t="s">
        <v>23</v>
      </c>
      <c r="M143" s="32"/>
      <c r="N143" s="32">
        <v>1</v>
      </c>
    </row>
    <row r="144" s="3" customFormat="1" spans="1:14">
      <c r="A144" s="32">
        <v>139</v>
      </c>
      <c r="B144" s="32" t="s">
        <v>313</v>
      </c>
      <c r="C144" s="32" t="s">
        <v>314</v>
      </c>
      <c r="D144" s="32" t="s">
        <v>26</v>
      </c>
      <c r="E144" s="32">
        <f ca="1" t="shared" si="4"/>
        <v>100</v>
      </c>
      <c r="F144" s="32" t="s">
        <v>19</v>
      </c>
      <c r="G144" s="32">
        <v>330</v>
      </c>
      <c r="H144" s="32" t="s">
        <v>20</v>
      </c>
      <c r="I144" s="32" t="s">
        <v>21</v>
      </c>
      <c r="J144" s="32"/>
      <c r="K144" s="32" t="s">
        <v>22</v>
      </c>
      <c r="L144" s="32" t="s">
        <v>23</v>
      </c>
      <c r="M144" s="32"/>
      <c r="N144" s="32">
        <v>1</v>
      </c>
    </row>
    <row r="145" s="3" customFormat="1" spans="1:14">
      <c r="A145" s="32">
        <v>140</v>
      </c>
      <c r="B145" s="32" t="s">
        <v>315</v>
      </c>
      <c r="C145" s="32" t="s">
        <v>316</v>
      </c>
      <c r="D145" s="32" t="s">
        <v>26</v>
      </c>
      <c r="E145" s="32">
        <f ca="1" t="shared" si="4"/>
        <v>59</v>
      </c>
      <c r="F145" s="32" t="s">
        <v>19</v>
      </c>
      <c r="G145" s="32">
        <v>330</v>
      </c>
      <c r="H145" s="32" t="s">
        <v>20</v>
      </c>
      <c r="I145" s="32" t="s">
        <v>21</v>
      </c>
      <c r="J145" s="32"/>
      <c r="K145" s="32" t="s">
        <v>22</v>
      </c>
      <c r="L145" s="32" t="s">
        <v>23</v>
      </c>
      <c r="M145" s="32"/>
      <c r="N145" s="32">
        <v>1</v>
      </c>
    </row>
    <row r="146" s="3" customFormat="1" spans="1:14">
      <c r="A146" s="32">
        <v>141</v>
      </c>
      <c r="B146" s="32" t="s">
        <v>317</v>
      </c>
      <c r="C146" s="32" t="s">
        <v>318</v>
      </c>
      <c r="D146" s="32" t="s">
        <v>26</v>
      </c>
      <c r="E146" s="32">
        <f ca="1" t="shared" ref="E146:E187" si="5">_xlfn.IFS(LEN(C146)=15,DATEDIF(TEXT("19"&amp;MID(C146,7,6),"0-00-00"),TODAY(),"y"),LEN(C146)=18,DATEDIF(TEXT(MID(C146,7,8),"0-00-00"),TODAY(),"y"),TRUE,"身份证错误")</f>
        <v>71</v>
      </c>
      <c r="F146" s="32" t="s">
        <v>19</v>
      </c>
      <c r="G146" s="32">
        <v>330</v>
      </c>
      <c r="H146" s="32" t="s">
        <v>20</v>
      </c>
      <c r="I146" s="32" t="s">
        <v>21</v>
      </c>
      <c r="J146" s="32"/>
      <c r="K146" s="32" t="str">
        <f>VLOOKUP(C146,[1]Sheet0!$C$5:$K$194,9,0)</f>
        <v>精神二级</v>
      </c>
      <c r="L146" s="32" t="s">
        <v>23</v>
      </c>
      <c r="M146" s="32"/>
      <c r="N146" s="32">
        <v>1</v>
      </c>
    </row>
    <row r="147" s="3" customFormat="1" spans="1:14">
      <c r="A147" s="32">
        <v>143</v>
      </c>
      <c r="B147" s="32" t="s">
        <v>319</v>
      </c>
      <c r="C147" s="32" t="s">
        <v>320</v>
      </c>
      <c r="D147" s="32" t="s">
        <v>26</v>
      </c>
      <c r="E147" s="32">
        <f ca="1" t="shared" si="5"/>
        <v>79</v>
      </c>
      <c r="F147" s="32" t="s">
        <v>19</v>
      </c>
      <c r="G147" s="32">
        <v>330</v>
      </c>
      <c r="H147" s="32" t="s">
        <v>20</v>
      </c>
      <c r="I147" s="32" t="s">
        <v>21</v>
      </c>
      <c r="J147" s="32"/>
      <c r="K147" s="32" t="s">
        <v>22</v>
      </c>
      <c r="L147" s="32" t="s">
        <v>23</v>
      </c>
      <c r="M147" s="32"/>
      <c r="N147" s="32">
        <v>1</v>
      </c>
    </row>
    <row r="148" s="3" customFormat="1" spans="1:14">
      <c r="A148" s="32">
        <v>144</v>
      </c>
      <c r="B148" s="32" t="s">
        <v>321</v>
      </c>
      <c r="C148" s="32" t="s">
        <v>322</v>
      </c>
      <c r="D148" s="32" t="s">
        <v>18</v>
      </c>
      <c r="E148" s="32">
        <f ca="1" t="shared" si="5"/>
        <v>12</v>
      </c>
      <c r="F148" s="32" t="s">
        <v>19</v>
      </c>
      <c r="G148" s="32">
        <v>330</v>
      </c>
      <c r="H148" s="32" t="s">
        <v>20</v>
      </c>
      <c r="I148" s="32" t="s">
        <v>21</v>
      </c>
      <c r="J148" s="32"/>
      <c r="K148" s="32" t="str">
        <f>VLOOKUP(C148,[1]Sheet0!$C$5:$K$194,9,0)</f>
        <v>智力二级</v>
      </c>
      <c r="L148" s="32" t="s">
        <v>23</v>
      </c>
      <c r="M148" s="32"/>
      <c r="N148" s="32">
        <v>1</v>
      </c>
    </row>
    <row r="149" s="3" customFormat="1" spans="1:14">
      <c r="A149" s="32">
        <v>145</v>
      </c>
      <c r="B149" s="32" t="s">
        <v>323</v>
      </c>
      <c r="C149" s="32" t="s">
        <v>324</v>
      </c>
      <c r="D149" s="32" t="s">
        <v>18</v>
      </c>
      <c r="E149" s="32">
        <f ca="1" t="shared" si="5"/>
        <v>72</v>
      </c>
      <c r="F149" s="32" t="s">
        <v>19</v>
      </c>
      <c r="G149" s="32">
        <v>660</v>
      </c>
      <c r="H149" s="32" t="s">
        <v>20</v>
      </c>
      <c r="I149" s="32" t="s">
        <v>21</v>
      </c>
      <c r="J149" s="32"/>
      <c r="K149" s="32" t="s">
        <v>22</v>
      </c>
      <c r="L149" s="32" t="s">
        <v>23</v>
      </c>
      <c r="M149" s="32"/>
      <c r="N149" s="32">
        <v>2</v>
      </c>
    </row>
    <row r="150" s="3" customFormat="1" spans="1:14">
      <c r="A150" s="32"/>
      <c r="B150" s="32" t="s">
        <v>325</v>
      </c>
      <c r="C150" s="32" t="s">
        <v>326</v>
      </c>
      <c r="D150" s="32" t="s">
        <v>26</v>
      </c>
      <c r="E150" s="32">
        <f ca="1" t="shared" si="5"/>
        <v>70</v>
      </c>
      <c r="F150" s="32" t="s">
        <v>38</v>
      </c>
      <c r="G150" s="32"/>
      <c r="H150" s="32" t="s">
        <v>20</v>
      </c>
      <c r="I150" s="32" t="s">
        <v>21</v>
      </c>
      <c r="J150" s="32"/>
      <c r="K150" s="32" t="str">
        <f>VLOOKUP(C150,[1]Sheet0!$C$5:$K$194,9,0)</f>
        <v>肢体四级</v>
      </c>
      <c r="L150" s="32" t="s">
        <v>23</v>
      </c>
      <c r="M150" s="32"/>
      <c r="N150" s="32"/>
    </row>
    <row r="151" s="3" customFormat="1" spans="1:14">
      <c r="A151" s="32">
        <v>146</v>
      </c>
      <c r="B151" s="32" t="s">
        <v>327</v>
      </c>
      <c r="C151" s="32" t="s">
        <v>328</v>
      </c>
      <c r="D151" s="32" t="s">
        <v>18</v>
      </c>
      <c r="E151" s="32">
        <f ca="1" t="shared" si="5"/>
        <v>68</v>
      </c>
      <c r="F151" s="32" t="s">
        <v>19</v>
      </c>
      <c r="G151" s="32">
        <v>330</v>
      </c>
      <c r="H151" s="32" t="s">
        <v>20</v>
      </c>
      <c r="I151" s="32" t="s">
        <v>21</v>
      </c>
      <c r="J151" s="32"/>
      <c r="K151" s="32" t="s">
        <v>22</v>
      </c>
      <c r="L151" s="32" t="s">
        <v>23</v>
      </c>
      <c r="M151" s="32"/>
      <c r="N151" s="32">
        <v>1</v>
      </c>
    </row>
    <row r="152" s="3" customFormat="1" spans="1:14">
      <c r="A152" s="32">
        <v>147</v>
      </c>
      <c r="B152" s="32" t="s">
        <v>329</v>
      </c>
      <c r="C152" s="32" t="s">
        <v>330</v>
      </c>
      <c r="D152" s="32" t="s">
        <v>18</v>
      </c>
      <c r="E152" s="32">
        <f ca="1" t="shared" si="5"/>
        <v>70</v>
      </c>
      <c r="F152" s="32" t="s">
        <v>19</v>
      </c>
      <c r="G152" s="32">
        <v>660</v>
      </c>
      <c r="H152" s="32" t="s">
        <v>20</v>
      </c>
      <c r="I152" s="32" t="s">
        <v>21</v>
      </c>
      <c r="J152" s="32"/>
      <c r="K152" s="32" t="str">
        <f>VLOOKUP(C152,[1]Sheet0!$C$5:$K$194,9,0)</f>
        <v>听力三级</v>
      </c>
      <c r="L152" s="32" t="s">
        <v>23</v>
      </c>
      <c r="M152" s="32"/>
      <c r="N152" s="32">
        <v>2</v>
      </c>
    </row>
    <row r="153" s="3" customFormat="1" spans="1:14">
      <c r="A153" s="32"/>
      <c r="B153" s="32" t="s">
        <v>331</v>
      </c>
      <c r="C153" s="32" t="s">
        <v>332</v>
      </c>
      <c r="D153" s="32" t="s">
        <v>26</v>
      </c>
      <c r="E153" s="32">
        <f ca="1" t="shared" si="5"/>
        <v>64</v>
      </c>
      <c r="F153" s="32" t="s">
        <v>38</v>
      </c>
      <c r="G153" s="32"/>
      <c r="H153" s="32" t="s">
        <v>20</v>
      </c>
      <c r="I153" s="32" t="s">
        <v>21</v>
      </c>
      <c r="J153" s="32"/>
      <c r="K153" s="32" t="s">
        <v>22</v>
      </c>
      <c r="L153" s="32" t="s">
        <v>23</v>
      </c>
      <c r="M153" s="32"/>
      <c r="N153" s="32"/>
    </row>
    <row r="154" s="3" customFormat="1" spans="1:14">
      <c r="A154" s="32">
        <v>149</v>
      </c>
      <c r="B154" s="32" t="s">
        <v>333</v>
      </c>
      <c r="C154" s="32" t="s">
        <v>334</v>
      </c>
      <c r="D154" s="32" t="s">
        <v>18</v>
      </c>
      <c r="E154" s="32">
        <f ca="1" t="shared" si="5"/>
        <v>59</v>
      </c>
      <c r="F154" s="32" t="s">
        <v>19</v>
      </c>
      <c r="G154" s="32">
        <v>330</v>
      </c>
      <c r="H154" s="32" t="s">
        <v>20</v>
      </c>
      <c r="I154" s="32" t="s">
        <v>21</v>
      </c>
      <c r="J154" s="32"/>
      <c r="K154" s="32" t="s">
        <v>22</v>
      </c>
      <c r="L154" s="32" t="s">
        <v>23</v>
      </c>
      <c r="M154" s="32"/>
      <c r="N154" s="32">
        <v>1</v>
      </c>
    </row>
    <row r="155" s="3" customFormat="1" spans="1:14">
      <c r="A155" s="32">
        <v>150</v>
      </c>
      <c r="B155" s="32" t="s">
        <v>335</v>
      </c>
      <c r="C155" s="32" t="s">
        <v>336</v>
      </c>
      <c r="D155" s="32" t="s">
        <v>18</v>
      </c>
      <c r="E155" s="32">
        <f ca="1" t="shared" si="5"/>
        <v>58</v>
      </c>
      <c r="F155" s="32" t="s">
        <v>19</v>
      </c>
      <c r="G155" s="32">
        <v>300</v>
      </c>
      <c r="H155" s="32" t="s">
        <v>20</v>
      </c>
      <c r="I155" s="32" t="s">
        <v>21</v>
      </c>
      <c r="J155" s="32"/>
      <c r="K155" s="32" t="s">
        <v>22</v>
      </c>
      <c r="L155" s="32" t="s">
        <v>23</v>
      </c>
      <c r="M155" s="32"/>
      <c r="N155" s="32">
        <v>1</v>
      </c>
    </row>
    <row r="156" s="3" customFormat="1" spans="1:14">
      <c r="A156" s="32">
        <v>151</v>
      </c>
      <c r="B156" s="32" t="s">
        <v>337</v>
      </c>
      <c r="C156" s="32" t="s">
        <v>338</v>
      </c>
      <c r="D156" s="32" t="s">
        <v>26</v>
      </c>
      <c r="E156" s="32">
        <f ca="1" t="shared" si="5"/>
        <v>50</v>
      </c>
      <c r="F156" s="32" t="s">
        <v>19</v>
      </c>
      <c r="G156" s="32">
        <v>330</v>
      </c>
      <c r="H156" s="32" t="s">
        <v>20</v>
      </c>
      <c r="I156" s="32" t="s">
        <v>21</v>
      </c>
      <c r="J156" s="32"/>
      <c r="K156" s="32" t="str">
        <f>VLOOKUP(C156,[1]Sheet0!$C$5:$K$194,9,0)</f>
        <v>精神三级</v>
      </c>
      <c r="L156" s="32" t="s">
        <v>23</v>
      </c>
      <c r="M156" s="32"/>
      <c r="N156" s="32">
        <v>1</v>
      </c>
    </row>
    <row r="157" s="3" customFormat="1" spans="1:14">
      <c r="A157" s="32">
        <v>152</v>
      </c>
      <c r="B157" s="32" t="s">
        <v>339</v>
      </c>
      <c r="C157" s="32" t="s">
        <v>340</v>
      </c>
      <c r="D157" s="32" t="s">
        <v>26</v>
      </c>
      <c r="E157" s="32">
        <f ca="1" t="shared" si="5"/>
        <v>45</v>
      </c>
      <c r="F157" s="32" t="s">
        <v>19</v>
      </c>
      <c r="G157" s="32">
        <v>330</v>
      </c>
      <c r="H157" s="32" t="s">
        <v>20</v>
      </c>
      <c r="I157" s="32" t="s">
        <v>21</v>
      </c>
      <c r="J157" s="32"/>
      <c r="K157" s="32" t="str">
        <f>VLOOKUP(C157,[1]Sheet0!$C$5:$K$194,9,0)</f>
        <v>精神三级</v>
      </c>
      <c r="L157" s="32" t="s">
        <v>23</v>
      </c>
      <c r="M157" s="32"/>
      <c r="N157" s="32">
        <v>1</v>
      </c>
    </row>
    <row r="158" s="3" customFormat="1" spans="1:14">
      <c r="A158" s="32">
        <v>154</v>
      </c>
      <c r="B158" s="32" t="s">
        <v>341</v>
      </c>
      <c r="C158" s="32" t="s">
        <v>342</v>
      </c>
      <c r="D158" s="32" t="s">
        <v>18</v>
      </c>
      <c r="E158" s="32">
        <f ca="1" t="shared" si="5"/>
        <v>57</v>
      </c>
      <c r="F158" s="32" t="s">
        <v>19</v>
      </c>
      <c r="G158" s="32">
        <v>330</v>
      </c>
      <c r="H158" s="32" t="s">
        <v>20</v>
      </c>
      <c r="I158" s="32" t="s">
        <v>21</v>
      </c>
      <c r="J158" s="32"/>
      <c r="K158" s="32" t="s">
        <v>22</v>
      </c>
      <c r="L158" s="32" t="s">
        <v>23</v>
      </c>
      <c r="M158" s="32"/>
      <c r="N158" s="32">
        <v>1</v>
      </c>
    </row>
    <row r="159" s="3" customFormat="1" spans="1:14">
      <c r="A159" s="32">
        <v>155</v>
      </c>
      <c r="B159" s="32" t="s">
        <v>343</v>
      </c>
      <c r="C159" s="32" t="s">
        <v>344</v>
      </c>
      <c r="D159" s="32" t="s">
        <v>26</v>
      </c>
      <c r="E159" s="32">
        <f ca="1" t="shared" si="5"/>
        <v>44</v>
      </c>
      <c r="F159" s="32" t="s">
        <v>19</v>
      </c>
      <c r="G159" s="32">
        <v>760</v>
      </c>
      <c r="H159" s="32" t="s">
        <v>20</v>
      </c>
      <c r="I159" s="32" t="s">
        <v>21</v>
      </c>
      <c r="J159" s="32"/>
      <c r="K159" s="32" t="str">
        <f>VLOOKUP(C159,[1]Sheet0!$C$5:$K$194,9,0)</f>
        <v>精神二级</v>
      </c>
      <c r="L159" s="32" t="s">
        <v>23</v>
      </c>
      <c r="M159" s="32"/>
      <c r="N159" s="32">
        <v>2</v>
      </c>
    </row>
    <row r="160" s="3" customFormat="1" spans="1:14">
      <c r="A160" s="32"/>
      <c r="B160" s="32" t="s">
        <v>345</v>
      </c>
      <c r="C160" s="32" t="s">
        <v>346</v>
      </c>
      <c r="D160" s="32" t="s">
        <v>18</v>
      </c>
      <c r="E160" s="32">
        <f ca="1" t="shared" si="5"/>
        <v>23</v>
      </c>
      <c r="F160" s="32" t="s">
        <v>347</v>
      </c>
      <c r="G160" s="32"/>
      <c r="H160" s="32" t="s">
        <v>20</v>
      </c>
      <c r="I160" s="32" t="s">
        <v>21</v>
      </c>
      <c r="J160" s="32"/>
      <c r="K160" s="32" t="s">
        <v>22</v>
      </c>
      <c r="L160" s="32" t="s">
        <v>23</v>
      </c>
      <c r="M160" s="32"/>
      <c r="N160" s="32"/>
    </row>
    <row r="161" s="3" customFormat="1" spans="1:14">
      <c r="A161" s="32">
        <v>156</v>
      </c>
      <c r="B161" s="32" t="s">
        <v>348</v>
      </c>
      <c r="C161" s="32" t="s">
        <v>349</v>
      </c>
      <c r="D161" s="32" t="s">
        <v>18</v>
      </c>
      <c r="E161" s="32">
        <f ca="1" t="shared" si="5"/>
        <v>28</v>
      </c>
      <c r="F161" s="32" t="s">
        <v>19</v>
      </c>
      <c r="G161" s="32">
        <v>410</v>
      </c>
      <c r="H161" s="32" t="s">
        <v>20</v>
      </c>
      <c r="I161" s="32" t="s">
        <v>350</v>
      </c>
      <c r="J161" s="32"/>
      <c r="K161" s="32" t="str">
        <f>VLOOKUP(C161,[1]Sheet0!$C$5:$K$194,9,0)</f>
        <v>多重一级</v>
      </c>
      <c r="L161" s="32" t="s">
        <v>23</v>
      </c>
      <c r="M161" s="32"/>
      <c r="N161" s="32">
        <v>1</v>
      </c>
    </row>
    <row r="162" s="3" customFormat="1" spans="1:14">
      <c r="A162" s="32">
        <v>157</v>
      </c>
      <c r="B162" s="32" t="s">
        <v>351</v>
      </c>
      <c r="C162" s="32" t="s">
        <v>352</v>
      </c>
      <c r="D162" s="32" t="s">
        <v>26</v>
      </c>
      <c r="E162" s="32">
        <f ca="1" t="shared" si="5"/>
        <v>82</v>
      </c>
      <c r="F162" s="32" t="s">
        <v>19</v>
      </c>
      <c r="G162" s="32">
        <v>330</v>
      </c>
      <c r="H162" s="32" t="s">
        <v>20</v>
      </c>
      <c r="I162" s="32" t="s">
        <v>21</v>
      </c>
      <c r="J162" s="32"/>
      <c r="K162" s="32" t="s">
        <v>22</v>
      </c>
      <c r="L162" s="32" t="s">
        <v>23</v>
      </c>
      <c r="M162" s="32"/>
      <c r="N162" s="32">
        <v>1</v>
      </c>
    </row>
    <row r="163" s="3" customFormat="1" spans="1:14">
      <c r="A163" s="32">
        <v>159</v>
      </c>
      <c r="B163" s="32" t="s">
        <v>353</v>
      </c>
      <c r="C163" s="32" t="s">
        <v>354</v>
      </c>
      <c r="D163" s="32" t="s">
        <v>26</v>
      </c>
      <c r="E163" s="32">
        <f ca="1" t="shared" si="5"/>
        <v>57</v>
      </c>
      <c r="F163" s="32" t="s">
        <v>19</v>
      </c>
      <c r="G163" s="32">
        <v>330</v>
      </c>
      <c r="H163" s="32" t="s">
        <v>20</v>
      </c>
      <c r="I163" s="32" t="s">
        <v>21</v>
      </c>
      <c r="J163" s="32"/>
      <c r="K163" s="32" t="s">
        <v>22</v>
      </c>
      <c r="L163" s="32" t="s">
        <v>23</v>
      </c>
      <c r="M163" s="32"/>
      <c r="N163" s="32">
        <v>1</v>
      </c>
    </row>
    <row r="164" s="3" customFormat="1" spans="1:14">
      <c r="A164" s="32">
        <v>160</v>
      </c>
      <c r="B164" s="32" t="s">
        <v>355</v>
      </c>
      <c r="C164" s="32" t="s">
        <v>356</v>
      </c>
      <c r="D164" s="32" t="s">
        <v>18</v>
      </c>
      <c r="E164" s="32">
        <f ca="1" t="shared" si="5"/>
        <v>64</v>
      </c>
      <c r="F164" s="32" t="s">
        <v>19</v>
      </c>
      <c r="G164" s="32">
        <v>330</v>
      </c>
      <c r="H164" s="32" t="s">
        <v>20</v>
      </c>
      <c r="I164" s="32" t="s">
        <v>21</v>
      </c>
      <c r="J164" s="32"/>
      <c r="K164" s="32" t="str">
        <f>VLOOKUP(C164,[1]Sheet0!$C$5:$K$194,9,0)</f>
        <v>肢体四级</v>
      </c>
      <c r="L164" s="38" t="s">
        <v>213</v>
      </c>
      <c r="M164" s="32"/>
      <c r="N164" s="32">
        <v>1</v>
      </c>
    </row>
    <row r="165" s="3" customFormat="1" spans="1:14">
      <c r="A165" s="32">
        <v>161</v>
      </c>
      <c r="B165" s="32" t="s">
        <v>357</v>
      </c>
      <c r="C165" s="32" t="s">
        <v>358</v>
      </c>
      <c r="D165" s="32" t="s">
        <v>26</v>
      </c>
      <c r="E165" s="32">
        <f ca="1" t="shared" si="5"/>
        <v>68</v>
      </c>
      <c r="F165" s="32" t="s">
        <v>19</v>
      </c>
      <c r="G165" s="32">
        <v>330</v>
      </c>
      <c r="H165" s="32" t="s">
        <v>20</v>
      </c>
      <c r="I165" s="32" t="s">
        <v>21</v>
      </c>
      <c r="J165" s="32"/>
      <c r="K165" s="32" t="s">
        <v>22</v>
      </c>
      <c r="L165" s="32" t="s">
        <v>23</v>
      </c>
      <c r="M165" s="32"/>
      <c r="N165" s="32">
        <v>1</v>
      </c>
    </row>
    <row r="166" s="3" customFormat="1" spans="1:14">
      <c r="A166" s="32">
        <v>163</v>
      </c>
      <c r="B166" s="32" t="s">
        <v>359</v>
      </c>
      <c r="C166" s="32" t="s">
        <v>360</v>
      </c>
      <c r="D166" s="32" t="s">
        <v>18</v>
      </c>
      <c r="E166" s="32">
        <f ca="1" t="shared" si="5"/>
        <v>61</v>
      </c>
      <c r="F166" s="32" t="s">
        <v>19</v>
      </c>
      <c r="G166" s="32">
        <v>330</v>
      </c>
      <c r="H166" s="32" t="s">
        <v>20</v>
      </c>
      <c r="I166" s="32" t="s">
        <v>21</v>
      </c>
      <c r="J166" s="32"/>
      <c r="K166" s="32" t="s">
        <v>22</v>
      </c>
      <c r="L166" s="32" t="s">
        <v>23</v>
      </c>
      <c r="M166" s="32"/>
      <c r="N166" s="32">
        <v>1</v>
      </c>
    </row>
    <row r="167" s="3" customFormat="1" spans="1:14">
      <c r="A167" s="32">
        <v>164</v>
      </c>
      <c r="B167" s="32" t="s">
        <v>361</v>
      </c>
      <c r="C167" s="32" t="s">
        <v>362</v>
      </c>
      <c r="D167" s="32" t="s">
        <v>18</v>
      </c>
      <c r="E167" s="32">
        <f ca="1" t="shared" si="5"/>
        <v>60</v>
      </c>
      <c r="F167" s="32" t="s">
        <v>19</v>
      </c>
      <c r="G167" s="32">
        <v>330</v>
      </c>
      <c r="H167" s="32" t="s">
        <v>20</v>
      </c>
      <c r="I167" s="32" t="s">
        <v>21</v>
      </c>
      <c r="J167" s="32"/>
      <c r="K167" s="32" t="s">
        <v>22</v>
      </c>
      <c r="L167" s="32" t="s">
        <v>23</v>
      </c>
      <c r="M167" s="32"/>
      <c r="N167" s="32">
        <v>1</v>
      </c>
    </row>
    <row r="168" s="3" customFormat="1" spans="1:14">
      <c r="A168" s="32">
        <v>165</v>
      </c>
      <c r="B168" s="32" t="s">
        <v>363</v>
      </c>
      <c r="C168" s="32" t="s">
        <v>364</v>
      </c>
      <c r="D168" s="32" t="s">
        <v>18</v>
      </c>
      <c r="E168" s="32">
        <f ca="1" t="shared" si="5"/>
        <v>24</v>
      </c>
      <c r="F168" s="32" t="s">
        <v>19</v>
      </c>
      <c r="G168" s="32">
        <v>330</v>
      </c>
      <c r="H168" s="32" t="s">
        <v>20</v>
      </c>
      <c r="I168" s="32" t="s">
        <v>350</v>
      </c>
      <c r="J168" s="32"/>
      <c r="K168" s="32" t="s">
        <v>22</v>
      </c>
      <c r="L168" s="32" t="s">
        <v>23</v>
      </c>
      <c r="M168" s="32"/>
      <c r="N168" s="32">
        <v>1</v>
      </c>
    </row>
    <row r="169" s="3" customFormat="1" spans="1:14">
      <c r="A169" s="32">
        <v>166</v>
      </c>
      <c r="B169" s="32" t="s">
        <v>365</v>
      </c>
      <c r="C169" s="32" t="s">
        <v>366</v>
      </c>
      <c r="D169" s="32" t="s">
        <v>18</v>
      </c>
      <c r="E169" s="32">
        <f ca="1" t="shared" si="5"/>
        <v>36</v>
      </c>
      <c r="F169" s="32" t="s">
        <v>19</v>
      </c>
      <c r="G169" s="32">
        <v>430</v>
      </c>
      <c r="H169" s="32" t="s">
        <v>20</v>
      </c>
      <c r="I169" s="32" t="s">
        <v>350</v>
      </c>
      <c r="J169" s="32"/>
      <c r="K169" s="32" t="str">
        <f>VLOOKUP(C169,[1]Sheet0!$C$5:$K$194,9,0)</f>
        <v>多重二级</v>
      </c>
      <c r="L169" s="32" t="s">
        <v>23</v>
      </c>
      <c r="M169" s="32"/>
      <c r="N169" s="32">
        <v>1</v>
      </c>
    </row>
    <row r="170" s="3" customFormat="1" spans="1:14">
      <c r="A170" s="32">
        <v>168</v>
      </c>
      <c r="B170" s="32" t="s">
        <v>367</v>
      </c>
      <c r="C170" s="32" t="s">
        <v>368</v>
      </c>
      <c r="D170" s="32" t="s">
        <v>26</v>
      </c>
      <c r="E170" s="32">
        <f ca="1" t="shared" si="5"/>
        <v>46</v>
      </c>
      <c r="F170" s="32" t="s">
        <v>19</v>
      </c>
      <c r="G170" s="32">
        <v>430</v>
      </c>
      <c r="H170" s="32" t="s">
        <v>20</v>
      </c>
      <c r="I170" s="32" t="s">
        <v>21</v>
      </c>
      <c r="J170" s="32"/>
      <c r="K170" s="32" t="s">
        <v>22</v>
      </c>
      <c r="L170" s="32" t="s">
        <v>23</v>
      </c>
      <c r="M170" s="32"/>
      <c r="N170" s="32">
        <v>1</v>
      </c>
    </row>
    <row r="171" s="3" customFormat="1" spans="1:14">
      <c r="A171" s="32">
        <v>170</v>
      </c>
      <c r="B171" s="32" t="s">
        <v>369</v>
      </c>
      <c r="C171" s="32" t="s">
        <v>370</v>
      </c>
      <c r="D171" s="32" t="s">
        <v>26</v>
      </c>
      <c r="E171" s="32">
        <f ca="1" t="shared" si="5"/>
        <v>51</v>
      </c>
      <c r="F171" s="32" t="s">
        <v>19</v>
      </c>
      <c r="G171" s="32">
        <v>420</v>
      </c>
      <c r="H171" s="32" t="s">
        <v>20</v>
      </c>
      <c r="I171" s="32" t="s">
        <v>21</v>
      </c>
      <c r="J171" s="32"/>
      <c r="K171" s="32" t="s">
        <v>22</v>
      </c>
      <c r="L171" s="32" t="s">
        <v>23</v>
      </c>
      <c r="M171" s="32"/>
      <c r="N171" s="32">
        <v>1</v>
      </c>
    </row>
    <row r="172" s="3" customFormat="1" spans="1:14">
      <c r="A172" s="32">
        <v>171</v>
      </c>
      <c r="B172" s="32" t="s">
        <v>371</v>
      </c>
      <c r="C172" s="32" t="s">
        <v>372</v>
      </c>
      <c r="D172" s="32" t="s">
        <v>18</v>
      </c>
      <c r="E172" s="32">
        <f ca="1" t="shared" si="5"/>
        <v>55</v>
      </c>
      <c r="F172" s="32" t="s">
        <v>19</v>
      </c>
      <c r="G172" s="32">
        <v>400</v>
      </c>
      <c r="H172" s="32" t="s">
        <v>20</v>
      </c>
      <c r="I172" s="32" t="s">
        <v>21</v>
      </c>
      <c r="J172" s="32"/>
      <c r="K172" s="32" t="s">
        <v>22</v>
      </c>
      <c r="L172" s="32" t="s">
        <v>23</v>
      </c>
      <c r="M172" s="32"/>
      <c r="N172" s="32">
        <v>1</v>
      </c>
    </row>
    <row r="173" s="3" customFormat="1" spans="1:14">
      <c r="A173" s="32">
        <v>173</v>
      </c>
      <c r="B173" s="32" t="s">
        <v>373</v>
      </c>
      <c r="C173" s="32" t="s">
        <v>374</v>
      </c>
      <c r="D173" s="32" t="s">
        <v>18</v>
      </c>
      <c r="E173" s="32">
        <f ca="1" t="shared" si="5"/>
        <v>50</v>
      </c>
      <c r="F173" s="32" t="s">
        <v>19</v>
      </c>
      <c r="G173" s="32">
        <v>330</v>
      </c>
      <c r="H173" s="32" t="s">
        <v>20</v>
      </c>
      <c r="I173" s="32" t="s">
        <v>350</v>
      </c>
      <c r="J173" s="32"/>
      <c r="K173" s="32" t="str">
        <f>VLOOKUP(C173,[1]Sheet0!$C$5:$K$194,9,0)</f>
        <v>肢体四级</v>
      </c>
      <c r="L173" s="32" t="s">
        <v>23</v>
      </c>
      <c r="M173" s="32"/>
      <c r="N173" s="32">
        <v>1</v>
      </c>
    </row>
    <row r="174" s="3" customFormat="1" spans="1:14">
      <c r="A174" s="32">
        <v>174</v>
      </c>
      <c r="B174" s="32" t="s">
        <v>375</v>
      </c>
      <c r="C174" s="32" t="s">
        <v>376</v>
      </c>
      <c r="D174" s="32" t="s">
        <v>26</v>
      </c>
      <c r="E174" s="32">
        <f ca="1" t="shared" si="5"/>
        <v>49</v>
      </c>
      <c r="F174" s="32" t="s">
        <v>19</v>
      </c>
      <c r="G174" s="32">
        <v>660</v>
      </c>
      <c r="H174" s="32" t="s">
        <v>20</v>
      </c>
      <c r="I174" s="32" t="s">
        <v>350</v>
      </c>
      <c r="J174" s="32"/>
      <c r="K174" s="32" t="s">
        <v>22</v>
      </c>
      <c r="L174" s="32" t="s">
        <v>23</v>
      </c>
      <c r="M174" s="32"/>
      <c r="N174" s="32">
        <v>2</v>
      </c>
    </row>
    <row r="175" s="3" customFormat="1" spans="1:14">
      <c r="A175" s="32"/>
      <c r="B175" s="32" t="s">
        <v>377</v>
      </c>
      <c r="C175" s="32" t="s">
        <v>378</v>
      </c>
      <c r="D175" s="32" t="s">
        <v>18</v>
      </c>
      <c r="E175" s="32">
        <f ca="1" t="shared" si="5"/>
        <v>16</v>
      </c>
      <c r="F175" s="32" t="s">
        <v>379</v>
      </c>
      <c r="G175" s="32"/>
      <c r="H175" s="32" t="s">
        <v>20</v>
      </c>
      <c r="I175" s="32" t="s">
        <v>350</v>
      </c>
      <c r="J175" s="32"/>
      <c r="K175" s="32" t="s">
        <v>22</v>
      </c>
      <c r="L175" s="32" t="s">
        <v>23</v>
      </c>
      <c r="M175" s="32"/>
      <c r="N175" s="32"/>
    </row>
    <row r="176" s="3" customFormat="1" spans="1:14">
      <c r="A176" s="32">
        <v>175</v>
      </c>
      <c r="B176" s="32" t="s">
        <v>380</v>
      </c>
      <c r="C176" s="32" t="s">
        <v>381</v>
      </c>
      <c r="D176" s="32" t="s">
        <v>18</v>
      </c>
      <c r="E176" s="32">
        <f ca="1" t="shared" si="5"/>
        <v>47</v>
      </c>
      <c r="F176" s="32" t="s">
        <v>19</v>
      </c>
      <c r="G176" s="32">
        <v>330</v>
      </c>
      <c r="H176" s="32" t="s">
        <v>20</v>
      </c>
      <c r="I176" s="32" t="s">
        <v>350</v>
      </c>
      <c r="J176" s="32"/>
      <c r="K176" s="32" t="str">
        <f>VLOOKUP(C176,[1]Sheet0!$C$5:$K$194,9,0)</f>
        <v>肢体四级</v>
      </c>
      <c r="L176" s="32" t="s">
        <v>23</v>
      </c>
      <c r="M176" s="32"/>
      <c r="N176" s="32">
        <v>1</v>
      </c>
    </row>
    <row r="177" s="3" customFormat="1" spans="1:14">
      <c r="A177" s="32">
        <v>176</v>
      </c>
      <c r="B177" s="32" t="s">
        <v>382</v>
      </c>
      <c r="C177" s="32" t="s">
        <v>383</v>
      </c>
      <c r="D177" s="32" t="s">
        <v>18</v>
      </c>
      <c r="E177" s="32">
        <f ca="1" t="shared" si="5"/>
        <v>51</v>
      </c>
      <c r="F177" s="32" t="s">
        <v>19</v>
      </c>
      <c r="G177" s="32">
        <v>330</v>
      </c>
      <c r="H177" s="32" t="s">
        <v>20</v>
      </c>
      <c r="I177" s="32" t="s">
        <v>350</v>
      </c>
      <c r="J177" s="32"/>
      <c r="K177" s="32" t="str">
        <f>VLOOKUP(C177,[1]Sheet0!$C$5:$K$194,9,0)</f>
        <v>精神二级</v>
      </c>
      <c r="L177" s="32" t="s">
        <v>23</v>
      </c>
      <c r="M177" s="32"/>
      <c r="N177" s="32">
        <v>1</v>
      </c>
    </row>
    <row r="178" s="3" customFormat="1" spans="1:14">
      <c r="A178" s="32">
        <v>177</v>
      </c>
      <c r="B178" s="32" t="s">
        <v>384</v>
      </c>
      <c r="C178" s="32" t="s">
        <v>385</v>
      </c>
      <c r="D178" s="32" t="s">
        <v>18</v>
      </c>
      <c r="E178" s="32">
        <f ca="1" t="shared" si="5"/>
        <v>55</v>
      </c>
      <c r="F178" s="32" t="s">
        <v>19</v>
      </c>
      <c r="G178" s="32">
        <v>330</v>
      </c>
      <c r="H178" s="32" t="s">
        <v>20</v>
      </c>
      <c r="I178" s="32" t="s">
        <v>350</v>
      </c>
      <c r="J178" s="32"/>
      <c r="K178" s="32" t="s">
        <v>22</v>
      </c>
      <c r="L178" s="32" t="s">
        <v>23</v>
      </c>
      <c r="M178" s="32"/>
      <c r="N178" s="32">
        <v>1</v>
      </c>
    </row>
    <row r="179" s="3" customFormat="1" spans="1:14">
      <c r="A179" s="32">
        <v>178</v>
      </c>
      <c r="B179" s="39" t="s">
        <v>386</v>
      </c>
      <c r="C179" s="40" t="s">
        <v>387</v>
      </c>
      <c r="D179" s="32" t="s">
        <v>26</v>
      </c>
      <c r="E179" s="32">
        <f ca="1" t="shared" si="5"/>
        <v>54</v>
      </c>
      <c r="F179" s="32" t="s">
        <v>19</v>
      </c>
      <c r="G179" s="32">
        <v>330</v>
      </c>
      <c r="H179" s="32" t="s">
        <v>20</v>
      </c>
      <c r="I179" s="32" t="s">
        <v>350</v>
      </c>
      <c r="J179" s="32"/>
      <c r="K179" s="32" t="s">
        <v>388</v>
      </c>
      <c r="L179" s="32" t="s">
        <v>23</v>
      </c>
      <c r="M179" s="32" t="s">
        <v>55</v>
      </c>
      <c r="N179" s="32">
        <v>1</v>
      </c>
    </row>
    <row r="180" s="3" customFormat="1" spans="1:14">
      <c r="A180" s="32">
        <v>179</v>
      </c>
      <c r="B180" s="32" t="s">
        <v>389</v>
      </c>
      <c r="C180" s="32" t="s">
        <v>390</v>
      </c>
      <c r="D180" s="32" t="s">
        <v>18</v>
      </c>
      <c r="E180" s="32">
        <f ca="1" t="shared" si="5"/>
        <v>17</v>
      </c>
      <c r="F180" s="32" t="s">
        <v>19</v>
      </c>
      <c r="G180" s="32">
        <v>660</v>
      </c>
      <c r="H180" s="32" t="s">
        <v>20</v>
      </c>
      <c r="I180" s="32" t="s">
        <v>350</v>
      </c>
      <c r="J180" s="32"/>
      <c r="K180" s="32" t="s">
        <v>22</v>
      </c>
      <c r="L180" s="32" t="s">
        <v>23</v>
      </c>
      <c r="M180" s="32"/>
      <c r="N180" s="32">
        <v>2</v>
      </c>
    </row>
    <row r="181" s="3" customFormat="1" spans="1:14">
      <c r="A181" s="32"/>
      <c r="B181" s="32" t="s">
        <v>391</v>
      </c>
      <c r="C181" s="32" t="s">
        <v>392</v>
      </c>
      <c r="D181" s="32" t="s">
        <v>26</v>
      </c>
      <c r="E181" s="32">
        <f ca="1" t="shared" si="5"/>
        <v>18</v>
      </c>
      <c r="F181" s="32" t="s">
        <v>393</v>
      </c>
      <c r="G181" s="32"/>
      <c r="H181" s="32" t="s">
        <v>20</v>
      </c>
      <c r="I181" s="32" t="s">
        <v>350</v>
      </c>
      <c r="J181" s="32"/>
      <c r="K181" s="32" t="s">
        <v>22</v>
      </c>
      <c r="L181" s="32" t="s">
        <v>23</v>
      </c>
      <c r="M181" s="32"/>
      <c r="N181" s="32"/>
    </row>
    <row r="182" s="3" customFormat="1" spans="1:14">
      <c r="A182" s="32">
        <v>180</v>
      </c>
      <c r="B182" s="32" t="s">
        <v>394</v>
      </c>
      <c r="C182" s="42" t="s">
        <v>395</v>
      </c>
      <c r="D182" s="32" t="s">
        <v>18</v>
      </c>
      <c r="E182" s="32">
        <f ca="1" t="shared" si="5"/>
        <v>23</v>
      </c>
      <c r="F182" s="32" t="s">
        <v>19</v>
      </c>
      <c r="G182" s="32">
        <v>500</v>
      </c>
      <c r="H182" s="32" t="s">
        <v>20</v>
      </c>
      <c r="I182" s="32" t="s">
        <v>350</v>
      </c>
      <c r="J182" s="32"/>
      <c r="K182" s="32" t="s">
        <v>22</v>
      </c>
      <c r="L182" s="32" t="s">
        <v>23</v>
      </c>
      <c r="M182" s="32"/>
      <c r="N182" s="32">
        <v>1</v>
      </c>
    </row>
    <row r="183" s="3" customFormat="1" spans="1:14">
      <c r="A183" s="32">
        <v>181</v>
      </c>
      <c r="B183" s="32" t="s">
        <v>396</v>
      </c>
      <c r="C183" s="32" t="s">
        <v>397</v>
      </c>
      <c r="D183" s="32" t="s">
        <v>18</v>
      </c>
      <c r="E183" s="32">
        <f ca="1" t="shared" si="5"/>
        <v>73</v>
      </c>
      <c r="F183" s="32" t="s">
        <v>19</v>
      </c>
      <c r="G183" s="32">
        <v>430</v>
      </c>
      <c r="H183" s="32" t="s">
        <v>20</v>
      </c>
      <c r="I183" s="32" t="s">
        <v>350</v>
      </c>
      <c r="J183" s="32"/>
      <c r="K183" s="32" t="s">
        <v>22</v>
      </c>
      <c r="L183" s="32" t="s">
        <v>23</v>
      </c>
      <c r="M183" s="32"/>
      <c r="N183" s="32">
        <v>1</v>
      </c>
    </row>
    <row r="184" s="3" customFormat="1" spans="1:14">
      <c r="A184" s="32">
        <v>182</v>
      </c>
      <c r="B184" s="32" t="s">
        <v>398</v>
      </c>
      <c r="C184" s="32" t="s">
        <v>399</v>
      </c>
      <c r="D184" s="32" t="s">
        <v>26</v>
      </c>
      <c r="E184" s="32">
        <f ca="1" t="shared" si="5"/>
        <v>33</v>
      </c>
      <c r="F184" s="32" t="s">
        <v>19</v>
      </c>
      <c r="G184" s="32">
        <v>330</v>
      </c>
      <c r="H184" s="32" t="s">
        <v>20</v>
      </c>
      <c r="I184" s="32" t="s">
        <v>350</v>
      </c>
      <c r="J184" s="32"/>
      <c r="K184" s="32" t="str">
        <f>VLOOKUP(C184,[1]Sheet0!$C$5:$K$194,9,0)</f>
        <v>肢体四级</v>
      </c>
      <c r="L184" s="32" t="s">
        <v>23</v>
      </c>
      <c r="M184" s="32"/>
      <c r="N184" s="32">
        <v>1</v>
      </c>
    </row>
    <row r="185" s="3" customFormat="1" spans="1:14">
      <c r="A185" s="32">
        <v>183</v>
      </c>
      <c r="B185" s="32" t="s">
        <v>400</v>
      </c>
      <c r="C185" s="32" t="s">
        <v>401</v>
      </c>
      <c r="D185" s="32" t="s">
        <v>18</v>
      </c>
      <c r="E185" s="32">
        <f ca="1" t="shared" si="5"/>
        <v>34</v>
      </c>
      <c r="F185" s="32" t="s">
        <v>19</v>
      </c>
      <c r="G185" s="32">
        <v>330</v>
      </c>
      <c r="H185" s="32" t="s">
        <v>20</v>
      </c>
      <c r="I185" s="32" t="s">
        <v>350</v>
      </c>
      <c r="J185" s="32"/>
      <c r="K185" s="32" t="str">
        <f>VLOOKUP(C185,[1]Sheet0!$C$5:$K$194,9,0)</f>
        <v>肢体二级</v>
      </c>
      <c r="L185" s="32" t="s">
        <v>23</v>
      </c>
      <c r="M185" s="32"/>
      <c r="N185" s="32">
        <v>1</v>
      </c>
    </row>
    <row r="186" s="3" customFormat="1" spans="1:14">
      <c r="A186" s="32">
        <v>186</v>
      </c>
      <c r="B186" s="32" t="s">
        <v>402</v>
      </c>
      <c r="C186" s="32" t="s">
        <v>403</v>
      </c>
      <c r="D186" s="32" t="s">
        <v>18</v>
      </c>
      <c r="E186" s="32">
        <f ca="1" t="shared" si="5"/>
        <v>58</v>
      </c>
      <c r="F186" s="32" t="s">
        <v>19</v>
      </c>
      <c r="G186" s="32">
        <v>330</v>
      </c>
      <c r="H186" s="32" t="s">
        <v>20</v>
      </c>
      <c r="I186" s="32" t="s">
        <v>350</v>
      </c>
      <c r="J186" s="32"/>
      <c r="K186" s="32" t="str">
        <f>VLOOKUP(C186,[1]Sheet0!$C$5:$K$194,9,0)</f>
        <v>肢体四级</v>
      </c>
      <c r="L186" s="32" t="s">
        <v>23</v>
      </c>
      <c r="M186" s="32"/>
      <c r="N186" s="32">
        <v>1</v>
      </c>
    </row>
    <row r="187" s="3" customFormat="1" spans="1:14">
      <c r="A187" s="32">
        <v>188</v>
      </c>
      <c r="B187" s="32" t="s">
        <v>404</v>
      </c>
      <c r="C187" s="32" t="s">
        <v>405</v>
      </c>
      <c r="D187" s="32" t="s">
        <v>26</v>
      </c>
      <c r="E187" s="32">
        <f ca="1" t="shared" ref="E187:E200" si="6">_xlfn.IFS(LEN(C187)=15,DATEDIF(TEXT("19"&amp;MID(C187,7,6),"0-00-00"),TODAY(),"y"),LEN(C187)=18,DATEDIF(TEXT(MID(C187,7,8),"0-00-00"),TODAY(),"y"),TRUE,"身份证错误")</f>
        <v>72</v>
      </c>
      <c r="F187" s="32" t="s">
        <v>19</v>
      </c>
      <c r="G187" s="32">
        <v>370</v>
      </c>
      <c r="H187" s="32" t="s">
        <v>20</v>
      </c>
      <c r="I187" s="32" t="s">
        <v>350</v>
      </c>
      <c r="J187" s="32"/>
      <c r="K187" s="32" t="s">
        <v>22</v>
      </c>
      <c r="L187" s="32" t="s">
        <v>23</v>
      </c>
      <c r="M187" s="32"/>
      <c r="N187" s="32">
        <v>1</v>
      </c>
    </row>
    <row r="188" s="3" customFormat="1" spans="1:14">
      <c r="A188" s="32">
        <v>189</v>
      </c>
      <c r="B188" s="32" t="s">
        <v>406</v>
      </c>
      <c r="C188" s="32" t="s">
        <v>407</v>
      </c>
      <c r="D188" s="32" t="s">
        <v>18</v>
      </c>
      <c r="E188" s="32">
        <f ca="1" t="shared" si="6"/>
        <v>51</v>
      </c>
      <c r="F188" s="32" t="s">
        <v>19</v>
      </c>
      <c r="G188" s="32">
        <v>330</v>
      </c>
      <c r="H188" s="32" t="s">
        <v>20</v>
      </c>
      <c r="I188" s="32" t="s">
        <v>350</v>
      </c>
      <c r="J188" s="32"/>
      <c r="K188" s="32" t="s">
        <v>22</v>
      </c>
      <c r="L188" s="32" t="s">
        <v>23</v>
      </c>
      <c r="M188" s="32"/>
      <c r="N188" s="32">
        <v>1</v>
      </c>
    </row>
    <row r="189" s="3" customFormat="1" spans="1:14">
      <c r="A189" s="32">
        <v>190</v>
      </c>
      <c r="B189" s="32" t="s">
        <v>408</v>
      </c>
      <c r="C189" s="32" t="s">
        <v>409</v>
      </c>
      <c r="D189" s="32" t="s">
        <v>18</v>
      </c>
      <c r="E189" s="32">
        <f ca="1" t="shared" si="6"/>
        <v>15</v>
      </c>
      <c r="F189" s="32" t="s">
        <v>19</v>
      </c>
      <c r="G189" s="32">
        <v>660</v>
      </c>
      <c r="H189" s="32" t="s">
        <v>20</v>
      </c>
      <c r="I189" s="32" t="s">
        <v>350</v>
      </c>
      <c r="J189" s="32"/>
      <c r="K189" s="32" t="s">
        <v>22</v>
      </c>
      <c r="L189" s="32" t="s">
        <v>23</v>
      </c>
      <c r="M189" s="32"/>
      <c r="N189" s="32">
        <v>2</v>
      </c>
    </row>
    <row r="190" s="3" customFormat="1" spans="1:14">
      <c r="A190" s="32"/>
      <c r="B190" s="32" t="s">
        <v>410</v>
      </c>
      <c r="C190" s="32" t="s">
        <v>411</v>
      </c>
      <c r="D190" s="32" t="s">
        <v>26</v>
      </c>
      <c r="E190" s="32">
        <f ca="1" t="shared" si="6"/>
        <v>11</v>
      </c>
      <c r="F190" s="32" t="s">
        <v>393</v>
      </c>
      <c r="G190" s="32"/>
      <c r="H190" s="32" t="s">
        <v>20</v>
      </c>
      <c r="I190" s="32" t="s">
        <v>350</v>
      </c>
      <c r="J190" s="32"/>
      <c r="K190" s="32" t="s">
        <v>22</v>
      </c>
      <c r="L190" s="32" t="s">
        <v>23</v>
      </c>
      <c r="M190" s="32"/>
      <c r="N190" s="32"/>
    </row>
    <row r="191" s="3" customFormat="1" spans="1:14">
      <c r="A191" s="32">
        <v>191</v>
      </c>
      <c r="B191" s="32" t="s">
        <v>412</v>
      </c>
      <c r="C191" s="32" t="s">
        <v>413</v>
      </c>
      <c r="D191" s="32" t="s">
        <v>26</v>
      </c>
      <c r="E191" s="32">
        <f ca="1" t="shared" si="6"/>
        <v>70</v>
      </c>
      <c r="F191" s="32" t="s">
        <v>19</v>
      </c>
      <c r="G191" s="32">
        <v>330</v>
      </c>
      <c r="H191" s="32" t="s">
        <v>20</v>
      </c>
      <c r="I191" s="32" t="s">
        <v>350</v>
      </c>
      <c r="J191" s="32"/>
      <c r="K191" s="32" t="s">
        <v>22</v>
      </c>
      <c r="L191" s="32" t="s">
        <v>23</v>
      </c>
      <c r="M191" s="32"/>
      <c r="N191" s="32">
        <v>1</v>
      </c>
    </row>
    <row r="192" s="3" customFormat="1" spans="1:14">
      <c r="A192" s="32">
        <v>192</v>
      </c>
      <c r="B192" s="32" t="s">
        <v>414</v>
      </c>
      <c r="C192" s="32" t="s">
        <v>415</v>
      </c>
      <c r="D192" s="32" t="s">
        <v>26</v>
      </c>
      <c r="E192" s="32">
        <f ca="1" t="shared" si="6"/>
        <v>70</v>
      </c>
      <c r="F192" s="32" t="s">
        <v>19</v>
      </c>
      <c r="G192" s="32">
        <v>370</v>
      </c>
      <c r="H192" s="32" t="s">
        <v>20</v>
      </c>
      <c r="I192" s="32" t="s">
        <v>350</v>
      </c>
      <c r="J192" s="32"/>
      <c r="K192" s="32" t="s">
        <v>22</v>
      </c>
      <c r="L192" s="32" t="s">
        <v>23</v>
      </c>
      <c r="M192" s="32"/>
      <c r="N192" s="32">
        <v>1</v>
      </c>
    </row>
    <row r="193" s="3" customFormat="1" spans="1:14">
      <c r="A193" s="32">
        <v>193</v>
      </c>
      <c r="B193" s="32" t="s">
        <v>416</v>
      </c>
      <c r="C193" s="32" t="s">
        <v>417</v>
      </c>
      <c r="D193" s="32" t="s">
        <v>18</v>
      </c>
      <c r="E193" s="32">
        <f ca="1" t="shared" si="6"/>
        <v>40</v>
      </c>
      <c r="F193" s="32" t="s">
        <v>19</v>
      </c>
      <c r="G193" s="32">
        <v>1110</v>
      </c>
      <c r="H193" s="32" t="s">
        <v>20</v>
      </c>
      <c r="I193" s="32" t="s">
        <v>350</v>
      </c>
      <c r="J193" s="32"/>
      <c r="K193" s="32" t="str">
        <f>VLOOKUP(C193,[1]Sheet0!$C$5:$K$194,9,0)</f>
        <v>肢体四级</v>
      </c>
      <c r="L193" s="32" t="s">
        <v>23</v>
      </c>
      <c r="M193" s="32"/>
      <c r="N193" s="32">
        <v>3</v>
      </c>
    </row>
    <row r="194" s="3" customFormat="1" spans="1:14">
      <c r="A194" s="32"/>
      <c r="B194" s="32" t="s">
        <v>418</v>
      </c>
      <c r="C194" s="32" t="s">
        <v>419</v>
      </c>
      <c r="D194" s="32" t="s">
        <v>26</v>
      </c>
      <c r="E194" s="32">
        <f ca="1" t="shared" si="6"/>
        <v>36</v>
      </c>
      <c r="F194" s="32" t="s">
        <v>38</v>
      </c>
      <c r="G194" s="32"/>
      <c r="H194" s="32" t="s">
        <v>20</v>
      </c>
      <c r="I194" s="32" t="s">
        <v>350</v>
      </c>
      <c r="J194" s="32"/>
      <c r="K194" s="32" t="str">
        <f>VLOOKUP(C194,[1]Sheet0!$C$5:$K$194,9,0)</f>
        <v>肢体二级</v>
      </c>
      <c r="L194" s="32" t="s">
        <v>23</v>
      </c>
      <c r="M194" s="32"/>
      <c r="N194" s="32"/>
    </row>
    <row r="195" s="3" customFormat="1" spans="1:14">
      <c r="A195" s="32"/>
      <c r="B195" s="32" t="s">
        <v>420</v>
      </c>
      <c r="C195" s="32" t="s">
        <v>421</v>
      </c>
      <c r="D195" s="32" t="s">
        <v>26</v>
      </c>
      <c r="E195" s="32">
        <f ca="1" t="shared" si="6"/>
        <v>14</v>
      </c>
      <c r="F195" s="32" t="s">
        <v>422</v>
      </c>
      <c r="G195" s="32"/>
      <c r="H195" s="32" t="s">
        <v>20</v>
      </c>
      <c r="I195" s="32" t="s">
        <v>350</v>
      </c>
      <c r="J195" s="32"/>
      <c r="K195" s="32" t="s">
        <v>22</v>
      </c>
      <c r="L195" s="32" t="s">
        <v>23</v>
      </c>
      <c r="M195" s="32"/>
      <c r="N195" s="32"/>
    </row>
    <row r="196" s="3" customFormat="1" spans="1:14">
      <c r="A196" s="32">
        <v>194</v>
      </c>
      <c r="B196" s="32" t="s">
        <v>423</v>
      </c>
      <c r="C196" s="32" t="s">
        <v>424</v>
      </c>
      <c r="D196" s="32" t="s">
        <v>26</v>
      </c>
      <c r="E196" s="32">
        <f ca="1" t="shared" si="6"/>
        <v>72</v>
      </c>
      <c r="F196" s="32" t="s">
        <v>19</v>
      </c>
      <c r="G196" s="32">
        <v>370</v>
      </c>
      <c r="H196" s="32" t="s">
        <v>20</v>
      </c>
      <c r="I196" s="32" t="s">
        <v>350</v>
      </c>
      <c r="J196" s="32"/>
      <c r="K196" s="32" t="s">
        <v>22</v>
      </c>
      <c r="L196" s="32" t="s">
        <v>23</v>
      </c>
      <c r="M196" s="32"/>
      <c r="N196" s="32">
        <v>1</v>
      </c>
    </row>
    <row r="197" s="3" customFormat="1" spans="1:14">
      <c r="A197" s="32">
        <v>195</v>
      </c>
      <c r="B197" s="32" t="s">
        <v>425</v>
      </c>
      <c r="C197" s="32" t="s">
        <v>426</v>
      </c>
      <c r="D197" s="32" t="s">
        <v>18</v>
      </c>
      <c r="E197" s="32">
        <f ca="1" t="shared" si="6"/>
        <v>50</v>
      </c>
      <c r="F197" s="32" t="s">
        <v>19</v>
      </c>
      <c r="G197" s="32">
        <v>520</v>
      </c>
      <c r="H197" s="32" t="s">
        <v>20</v>
      </c>
      <c r="I197" s="32" t="s">
        <v>350</v>
      </c>
      <c r="J197" s="32"/>
      <c r="K197" s="32" t="str">
        <f>VLOOKUP(C197,[1]Sheet0!$C$5:$K$194,9,0)</f>
        <v>肢体四级</v>
      </c>
      <c r="L197" s="32" t="s">
        <v>23</v>
      </c>
      <c r="M197" s="32"/>
      <c r="N197" s="32">
        <v>1</v>
      </c>
    </row>
    <row r="198" s="3" customFormat="1" spans="1:14">
      <c r="A198" s="32">
        <v>197</v>
      </c>
      <c r="B198" s="32" t="s">
        <v>427</v>
      </c>
      <c r="C198" s="32" t="s">
        <v>428</v>
      </c>
      <c r="D198" s="32" t="s">
        <v>18</v>
      </c>
      <c r="E198" s="32">
        <f ca="1" t="shared" si="6"/>
        <v>47</v>
      </c>
      <c r="F198" s="32" t="s">
        <v>19</v>
      </c>
      <c r="G198" s="32">
        <v>370</v>
      </c>
      <c r="H198" s="32" t="s">
        <v>20</v>
      </c>
      <c r="I198" s="32" t="s">
        <v>350</v>
      </c>
      <c r="J198" s="32"/>
      <c r="K198" s="32" t="str">
        <f>VLOOKUP(C198,[1]Sheet0!$C$5:$K$194,9,0)</f>
        <v>精神二级</v>
      </c>
      <c r="L198" s="32" t="s">
        <v>23</v>
      </c>
      <c r="M198" s="32"/>
      <c r="N198" s="32">
        <v>1</v>
      </c>
    </row>
    <row r="199" s="3" customFormat="1" spans="1:14">
      <c r="A199" s="32">
        <v>198</v>
      </c>
      <c r="B199" s="32" t="s">
        <v>429</v>
      </c>
      <c r="C199" s="32" t="s">
        <v>430</v>
      </c>
      <c r="D199" s="32" t="s">
        <v>26</v>
      </c>
      <c r="E199" s="32">
        <f ca="1" t="shared" si="6"/>
        <v>29</v>
      </c>
      <c r="F199" s="32" t="s">
        <v>19</v>
      </c>
      <c r="G199" s="32">
        <v>760</v>
      </c>
      <c r="H199" s="32" t="s">
        <v>20</v>
      </c>
      <c r="I199" s="32" t="s">
        <v>350</v>
      </c>
      <c r="J199" s="32"/>
      <c r="K199" s="32" t="str">
        <f>VLOOKUP(C199,[1]Sheet0!$C$5:$K$194,9,0)</f>
        <v>智力二级</v>
      </c>
      <c r="L199" s="32" t="s">
        <v>23</v>
      </c>
      <c r="M199" s="32"/>
      <c r="N199" s="32">
        <v>2</v>
      </c>
    </row>
    <row r="200" s="3" customFormat="1" spans="1:14">
      <c r="A200" s="32"/>
      <c r="B200" s="32" t="s">
        <v>431</v>
      </c>
      <c r="C200" s="32" t="s">
        <v>432</v>
      </c>
      <c r="D200" s="32" t="s">
        <v>26</v>
      </c>
      <c r="E200" s="32">
        <f ca="1" t="shared" si="6"/>
        <v>55</v>
      </c>
      <c r="F200" s="32" t="s">
        <v>433</v>
      </c>
      <c r="G200" s="32"/>
      <c r="H200" s="32" t="s">
        <v>20</v>
      </c>
      <c r="I200" s="32" t="s">
        <v>350</v>
      </c>
      <c r="J200" s="32"/>
      <c r="K200" s="32" t="str">
        <f>VLOOKUP(C200,[1]Sheet0!$C$5:$K$194,9,0)</f>
        <v>智力二级</v>
      </c>
      <c r="L200" s="32"/>
      <c r="M200" s="32"/>
      <c r="N200" s="32"/>
    </row>
    <row r="201" s="3" customFormat="1" spans="1:14">
      <c r="A201" s="32">
        <v>199</v>
      </c>
      <c r="B201" s="32" t="s">
        <v>434</v>
      </c>
      <c r="C201" s="32" t="s">
        <v>435</v>
      </c>
      <c r="D201" s="32" t="s">
        <v>26</v>
      </c>
      <c r="E201" s="32">
        <f ca="1" t="shared" ref="E201:E225" si="7">_xlfn.IFS(LEN(C201)=15,DATEDIF(TEXT("19"&amp;MID(C201,7,6),"0-00-00"),TODAY(),"y"),LEN(C201)=18,DATEDIF(TEXT(MID(C201,7,8),"0-00-00"),TODAY(),"y"),TRUE,"身份证错误")</f>
        <v>28</v>
      </c>
      <c r="F201" s="32" t="s">
        <v>19</v>
      </c>
      <c r="G201" s="32">
        <v>680</v>
      </c>
      <c r="H201" s="32" t="s">
        <v>20</v>
      </c>
      <c r="I201" s="32" t="s">
        <v>350</v>
      </c>
      <c r="J201" s="32"/>
      <c r="K201" s="32" t="s">
        <v>22</v>
      </c>
      <c r="L201" s="32" t="s">
        <v>23</v>
      </c>
      <c r="M201" s="32"/>
      <c r="N201" s="32">
        <v>2</v>
      </c>
    </row>
    <row r="202" s="3" customFormat="1" spans="1:14">
      <c r="A202" s="32"/>
      <c r="B202" s="32" t="s">
        <v>436</v>
      </c>
      <c r="C202" s="42" t="s">
        <v>437</v>
      </c>
      <c r="D202" s="32" t="s">
        <v>26</v>
      </c>
      <c r="E202" s="32">
        <f ca="1" t="shared" si="7"/>
        <v>48</v>
      </c>
      <c r="F202" s="32" t="s">
        <v>433</v>
      </c>
      <c r="G202" s="32"/>
      <c r="H202" s="32" t="s">
        <v>20</v>
      </c>
      <c r="I202" s="32" t="s">
        <v>350</v>
      </c>
      <c r="J202" s="32"/>
      <c r="K202" s="32"/>
      <c r="L202" s="32"/>
      <c r="M202" s="32"/>
      <c r="N202" s="32"/>
    </row>
    <row r="203" s="3" customFormat="1" spans="1:14">
      <c r="A203" s="32">
        <v>200</v>
      </c>
      <c r="B203" s="32" t="s">
        <v>438</v>
      </c>
      <c r="C203" s="32" t="s">
        <v>439</v>
      </c>
      <c r="D203" s="32" t="s">
        <v>26</v>
      </c>
      <c r="E203" s="32">
        <f ca="1" t="shared" si="7"/>
        <v>45</v>
      </c>
      <c r="F203" s="32" t="s">
        <v>19</v>
      </c>
      <c r="G203" s="32">
        <v>760</v>
      </c>
      <c r="H203" s="32" t="s">
        <v>20</v>
      </c>
      <c r="I203" s="32" t="s">
        <v>350</v>
      </c>
      <c r="J203" s="32"/>
      <c r="K203" s="32" t="str">
        <f>VLOOKUP(C203,[1]Sheet0!$C$5:$K$194,9,0)</f>
        <v>精神二级</v>
      </c>
      <c r="L203" s="32" t="s">
        <v>23</v>
      </c>
      <c r="M203" s="32"/>
      <c r="N203" s="32">
        <v>2</v>
      </c>
    </row>
    <row r="204" s="3" customFormat="1" spans="1:14">
      <c r="A204" s="32"/>
      <c r="B204" s="32" t="s">
        <v>440</v>
      </c>
      <c r="C204" s="32" t="s">
        <v>441</v>
      </c>
      <c r="D204" s="32" t="s">
        <v>26</v>
      </c>
      <c r="E204" s="32">
        <f ca="1" t="shared" si="7"/>
        <v>20</v>
      </c>
      <c r="F204" s="32" t="s">
        <v>379</v>
      </c>
      <c r="G204" s="32"/>
      <c r="H204" s="32" t="s">
        <v>20</v>
      </c>
      <c r="I204" s="32" t="s">
        <v>350</v>
      </c>
      <c r="J204" s="32"/>
      <c r="K204" s="32" t="s">
        <v>22</v>
      </c>
      <c r="L204" s="32" t="s">
        <v>23</v>
      </c>
      <c r="M204" s="32"/>
      <c r="N204" s="32"/>
    </row>
    <row r="205" s="3" customFormat="1" spans="1:14">
      <c r="A205" s="32">
        <v>201</v>
      </c>
      <c r="B205" s="32" t="s">
        <v>442</v>
      </c>
      <c r="C205" s="32" t="s">
        <v>443</v>
      </c>
      <c r="D205" s="32" t="s">
        <v>18</v>
      </c>
      <c r="E205" s="32">
        <f ca="1" t="shared" si="7"/>
        <v>38</v>
      </c>
      <c r="F205" s="32" t="s">
        <v>19</v>
      </c>
      <c r="G205" s="32">
        <v>370</v>
      </c>
      <c r="H205" s="32" t="s">
        <v>20</v>
      </c>
      <c r="I205" s="32" t="s">
        <v>350</v>
      </c>
      <c r="J205" s="32"/>
      <c r="K205" s="32" t="str">
        <f>VLOOKUP(C205,[1]Sheet0!$C$5:$K$194,9,0)</f>
        <v>精神三级</v>
      </c>
      <c r="L205" s="32" t="s">
        <v>23</v>
      </c>
      <c r="M205" s="32"/>
      <c r="N205" s="32">
        <v>1</v>
      </c>
    </row>
    <row r="206" s="3" customFormat="1" spans="1:14">
      <c r="A206" s="32">
        <v>202</v>
      </c>
      <c r="B206" s="32" t="s">
        <v>444</v>
      </c>
      <c r="C206" s="32" t="s">
        <v>445</v>
      </c>
      <c r="D206" s="32" t="s">
        <v>26</v>
      </c>
      <c r="E206" s="32">
        <f ca="1" t="shared" si="7"/>
        <v>55</v>
      </c>
      <c r="F206" s="32" t="s">
        <v>19</v>
      </c>
      <c r="G206" s="32">
        <v>1140</v>
      </c>
      <c r="H206" s="32" t="s">
        <v>20</v>
      </c>
      <c r="I206" s="32" t="s">
        <v>350</v>
      </c>
      <c r="J206" s="32"/>
      <c r="K206" s="32" t="str">
        <f>VLOOKUP(C206,[1]Sheet0!$C$5:$K$194,9,0)</f>
        <v>精神二级</v>
      </c>
      <c r="L206" s="32" t="s">
        <v>23</v>
      </c>
      <c r="M206" s="32"/>
      <c r="N206" s="32">
        <v>3</v>
      </c>
    </row>
    <row r="207" s="3" customFormat="1" spans="1:14">
      <c r="A207" s="32"/>
      <c r="B207" s="32" t="s">
        <v>446</v>
      </c>
      <c r="C207" s="32" t="s">
        <v>447</v>
      </c>
      <c r="D207" s="32" t="s">
        <v>18</v>
      </c>
      <c r="E207" s="32">
        <f ca="1" t="shared" si="7"/>
        <v>13</v>
      </c>
      <c r="F207" s="32" t="s">
        <v>347</v>
      </c>
      <c r="G207" s="32"/>
      <c r="H207" s="32" t="s">
        <v>20</v>
      </c>
      <c r="I207" s="32" t="s">
        <v>350</v>
      </c>
      <c r="J207" s="32"/>
      <c r="K207" s="32" t="s">
        <v>22</v>
      </c>
      <c r="L207" s="32" t="s">
        <v>23</v>
      </c>
      <c r="M207" s="32"/>
      <c r="N207" s="32"/>
    </row>
    <row r="208" s="3" customFormat="1" spans="1:14">
      <c r="A208" s="32"/>
      <c r="B208" s="32" t="s">
        <v>448</v>
      </c>
      <c r="C208" s="32" t="s">
        <v>449</v>
      </c>
      <c r="D208" s="32" t="s">
        <v>18</v>
      </c>
      <c r="E208" s="32">
        <f ca="1" t="shared" si="7"/>
        <v>15</v>
      </c>
      <c r="F208" s="32" t="s">
        <v>347</v>
      </c>
      <c r="G208" s="32"/>
      <c r="H208" s="32" t="s">
        <v>20</v>
      </c>
      <c r="I208" s="32" t="s">
        <v>350</v>
      </c>
      <c r="J208" s="32"/>
      <c r="K208" s="32" t="s">
        <v>22</v>
      </c>
      <c r="L208" s="32" t="s">
        <v>23</v>
      </c>
      <c r="M208" s="32"/>
      <c r="N208" s="32"/>
    </row>
    <row r="209" s="3" customFormat="1" spans="1:14">
      <c r="A209" s="32">
        <v>203</v>
      </c>
      <c r="B209" s="32" t="s">
        <v>450</v>
      </c>
      <c r="C209" s="32" t="s">
        <v>451</v>
      </c>
      <c r="D209" s="32" t="s">
        <v>18</v>
      </c>
      <c r="E209" s="32">
        <f ca="1" t="shared" si="7"/>
        <v>20</v>
      </c>
      <c r="F209" s="32" t="s">
        <v>19</v>
      </c>
      <c r="G209" s="32">
        <v>370</v>
      </c>
      <c r="H209" s="32" t="s">
        <v>20</v>
      </c>
      <c r="I209" s="32" t="s">
        <v>350</v>
      </c>
      <c r="J209" s="32"/>
      <c r="K209" s="32" t="s">
        <v>22</v>
      </c>
      <c r="L209" s="32" t="s">
        <v>23</v>
      </c>
      <c r="M209" s="32"/>
      <c r="N209" s="32">
        <v>1</v>
      </c>
    </row>
    <row r="210" s="3" customFormat="1" spans="1:14">
      <c r="A210" s="32">
        <v>204</v>
      </c>
      <c r="B210" s="32" t="s">
        <v>452</v>
      </c>
      <c r="C210" s="32" t="s">
        <v>453</v>
      </c>
      <c r="D210" s="32" t="s">
        <v>18</v>
      </c>
      <c r="E210" s="32">
        <f ca="1" t="shared" si="7"/>
        <v>50</v>
      </c>
      <c r="F210" s="32" t="s">
        <v>19</v>
      </c>
      <c r="G210" s="32">
        <v>330</v>
      </c>
      <c r="H210" s="32" t="s">
        <v>20</v>
      </c>
      <c r="I210" s="32" t="s">
        <v>350</v>
      </c>
      <c r="J210" s="32"/>
      <c r="K210" s="32" t="str">
        <f>VLOOKUP(C210,[1]Sheet0!$C$5:$K$194,9,0)</f>
        <v>多重二级</v>
      </c>
      <c r="L210" s="32" t="s">
        <v>23</v>
      </c>
      <c r="M210" s="32"/>
      <c r="N210" s="32">
        <v>1</v>
      </c>
    </row>
    <row r="211" s="3" customFormat="1" spans="1:14">
      <c r="A211" s="32">
        <v>205</v>
      </c>
      <c r="B211" s="32" t="s">
        <v>454</v>
      </c>
      <c r="C211" s="32" t="s">
        <v>455</v>
      </c>
      <c r="D211" s="32" t="s">
        <v>26</v>
      </c>
      <c r="E211" s="32">
        <f ca="1" t="shared" si="7"/>
        <v>48</v>
      </c>
      <c r="F211" s="32" t="s">
        <v>19</v>
      </c>
      <c r="G211" s="32">
        <v>660</v>
      </c>
      <c r="H211" s="32" t="s">
        <v>20</v>
      </c>
      <c r="I211" s="32" t="s">
        <v>350</v>
      </c>
      <c r="J211" s="32"/>
      <c r="K211" s="32" t="s">
        <v>22</v>
      </c>
      <c r="L211" s="32" t="s">
        <v>23</v>
      </c>
      <c r="M211" s="32"/>
      <c r="N211" s="32">
        <v>2</v>
      </c>
    </row>
    <row r="212" s="3" customFormat="1" spans="1:14">
      <c r="A212" s="32"/>
      <c r="B212" s="32" t="s">
        <v>456</v>
      </c>
      <c r="C212" s="32" t="s">
        <v>457</v>
      </c>
      <c r="D212" s="32" t="s">
        <v>18</v>
      </c>
      <c r="E212" s="32">
        <f ca="1" t="shared" si="7"/>
        <v>20</v>
      </c>
      <c r="F212" s="32" t="s">
        <v>347</v>
      </c>
      <c r="G212" s="32"/>
      <c r="H212" s="32" t="s">
        <v>20</v>
      </c>
      <c r="I212" s="32" t="s">
        <v>350</v>
      </c>
      <c r="J212" s="32"/>
      <c r="K212" s="32" t="s">
        <v>22</v>
      </c>
      <c r="L212" s="32" t="s">
        <v>23</v>
      </c>
      <c r="M212" s="32"/>
      <c r="N212" s="32"/>
    </row>
    <row r="213" s="3" customFormat="1" spans="1:14">
      <c r="A213" s="32">
        <v>206</v>
      </c>
      <c r="B213" s="32" t="s">
        <v>458</v>
      </c>
      <c r="C213" s="32" t="s">
        <v>459</v>
      </c>
      <c r="D213" s="32" t="s">
        <v>26</v>
      </c>
      <c r="E213" s="32">
        <f ca="1" t="shared" si="7"/>
        <v>79</v>
      </c>
      <c r="F213" s="32" t="s">
        <v>19</v>
      </c>
      <c r="G213" s="32">
        <v>330</v>
      </c>
      <c r="H213" s="32" t="s">
        <v>20</v>
      </c>
      <c r="I213" s="32" t="s">
        <v>350</v>
      </c>
      <c r="J213" s="32"/>
      <c r="K213" s="32" t="s">
        <v>22</v>
      </c>
      <c r="L213" s="32" t="s">
        <v>23</v>
      </c>
      <c r="M213" s="32"/>
      <c r="N213" s="32">
        <v>1</v>
      </c>
    </row>
    <row r="214" s="3" customFormat="1" spans="1:14">
      <c r="A214" s="32">
        <v>207</v>
      </c>
      <c r="B214" s="32" t="s">
        <v>460</v>
      </c>
      <c r="C214" s="32" t="s">
        <v>461</v>
      </c>
      <c r="D214" s="32" t="s">
        <v>18</v>
      </c>
      <c r="E214" s="32">
        <f ca="1" t="shared" si="7"/>
        <v>45</v>
      </c>
      <c r="F214" s="32" t="s">
        <v>19</v>
      </c>
      <c r="G214" s="32">
        <v>760</v>
      </c>
      <c r="H214" s="32" t="s">
        <v>20</v>
      </c>
      <c r="I214" s="32" t="s">
        <v>350</v>
      </c>
      <c r="J214" s="32"/>
      <c r="K214" s="32" t="s">
        <v>22</v>
      </c>
      <c r="L214" s="32" t="s">
        <v>23</v>
      </c>
      <c r="M214" s="32"/>
      <c r="N214" s="32">
        <v>2</v>
      </c>
    </row>
    <row r="215" s="3" customFormat="1" spans="1:14">
      <c r="A215" s="32"/>
      <c r="B215" s="32" t="s">
        <v>462</v>
      </c>
      <c r="C215" s="32" t="s">
        <v>463</v>
      </c>
      <c r="D215" s="32" t="s">
        <v>18</v>
      </c>
      <c r="E215" s="32">
        <f ca="1" t="shared" si="7"/>
        <v>9</v>
      </c>
      <c r="F215" s="32" t="s">
        <v>464</v>
      </c>
      <c r="G215" s="32"/>
      <c r="H215" s="32" t="s">
        <v>20</v>
      </c>
      <c r="I215" s="32" t="s">
        <v>350</v>
      </c>
      <c r="J215" s="32"/>
      <c r="K215" s="32" t="s">
        <v>22</v>
      </c>
      <c r="L215" s="32" t="s">
        <v>23</v>
      </c>
      <c r="M215" s="32"/>
      <c r="N215" s="32"/>
    </row>
    <row r="216" s="3" customFormat="1" spans="1:14">
      <c r="A216" s="32">
        <v>208</v>
      </c>
      <c r="B216" s="32" t="s">
        <v>465</v>
      </c>
      <c r="C216" s="32" t="s">
        <v>466</v>
      </c>
      <c r="D216" s="32" t="s">
        <v>26</v>
      </c>
      <c r="E216" s="32">
        <f ca="1" t="shared" si="7"/>
        <v>22</v>
      </c>
      <c r="F216" s="32" t="s">
        <v>19</v>
      </c>
      <c r="G216" s="32">
        <v>330</v>
      </c>
      <c r="H216" s="32" t="s">
        <v>20</v>
      </c>
      <c r="I216" s="32" t="s">
        <v>350</v>
      </c>
      <c r="J216" s="32"/>
      <c r="K216" s="32" t="str">
        <f>VLOOKUP(C216,[1]Sheet0!$C$5:$K$194,9,0)</f>
        <v>肢体三级</v>
      </c>
      <c r="L216" s="32" t="s">
        <v>23</v>
      </c>
      <c r="M216" s="32"/>
      <c r="N216" s="32">
        <v>1</v>
      </c>
    </row>
    <row r="217" s="3" customFormat="1" spans="1:14">
      <c r="A217" s="32">
        <v>209</v>
      </c>
      <c r="B217" s="32" t="s">
        <v>467</v>
      </c>
      <c r="C217" s="32" t="s">
        <v>468</v>
      </c>
      <c r="D217" s="32" t="s">
        <v>26</v>
      </c>
      <c r="E217" s="32">
        <f ca="1" t="shared" si="7"/>
        <v>72</v>
      </c>
      <c r="F217" s="32" t="s">
        <v>19</v>
      </c>
      <c r="G217" s="32">
        <v>330</v>
      </c>
      <c r="H217" s="32" t="s">
        <v>20</v>
      </c>
      <c r="I217" s="32" t="s">
        <v>350</v>
      </c>
      <c r="J217" s="32"/>
      <c r="K217" s="32" t="s">
        <v>22</v>
      </c>
      <c r="L217" s="32" t="s">
        <v>23</v>
      </c>
      <c r="M217" s="32"/>
      <c r="N217" s="32">
        <v>1</v>
      </c>
    </row>
    <row r="218" s="3" customFormat="1" spans="1:14">
      <c r="A218" s="32">
        <v>210</v>
      </c>
      <c r="B218" s="32" t="s">
        <v>469</v>
      </c>
      <c r="C218" s="32" t="s">
        <v>470</v>
      </c>
      <c r="D218" s="32" t="s">
        <v>26</v>
      </c>
      <c r="E218" s="32">
        <f ca="1" t="shared" si="7"/>
        <v>52</v>
      </c>
      <c r="F218" s="32" t="s">
        <v>19</v>
      </c>
      <c r="G218" s="32">
        <v>390</v>
      </c>
      <c r="H218" s="32" t="s">
        <v>20</v>
      </c>
      <c r="I218" s="32" t="s">
        <v>350</v>
      </c>
      <c r="J218" s="32"/>
      <c r="K218" s="32" t="s">
        <v>22</v>
      </c>
      <c r="L218" s="32" t="s">
        <v>23</v>
      </c>
      <c r="M218" s="32"/>
      <c r="N218" s="32">
        <v>1</v>
      </c>
    </row>
    <row r="219" s="3" customFormat="1" spans="1:14">
      <c r="A219" s="32">
        <v>211</v>
      </c>
      <c r="B219" s="32" t="s">
        <v>471</v>
      </c>
      <c r="C219" s="32" t="s">
        <v>472</v>
      </c>
      <c r="D219" s="32" t="s">
        <v>18</v>
      </c>
      <c r="E219" s="32">
        <f ca="1" t="shared" si="7"/>
        <v>45</v>
      </c>
      <c r="F219" s="32" t="s">
        <v>19</v>
      </c>
      <c r="G219" s="32">
        <v>390</v>
      </c>
      <c r="H219" s="32" t="s">
        <v>20</v>
      </c>
      <c r="I219" s="32" t="s">
        <v>350</v>
      </c>
      <c r="J219" s="32"/>
      <c r="K219" s="32" t="str">
        <f>VLOOKUP(C219,[1]Sheet0!$C$5:$K$194,9,0)</f>
        <v>精神三级</v>
      </c>
      <c r="L219" s="32" t="s">
        <v>23</v>
      </c>
      <c r="M219" s="32"/>
      <c r="N219" s="32">
        <v>1</v>
      </c>
    </row>
    <row r="220" s="3" customFormat="1" spans="1:14">
      <c r="A220" s="32">
        <v>212</v>
      </c>
      <c r="B220" s="32" t="s">
        <v>473</v>
      </c>
      <c r="C220" s="32" t="s">
        <v>474</v>
      </c>
      <c r="D220" s="32" t="s">
        <v>26</v>
      </c>
      <c r="E220" s="32">
        <f ca="1" t="shared" si="7"/>
        <v>28</v>
      </c>
      <c r="F220" s="32" t="s">
        <v>19</v>
      </c>
      <c r="G220" s="32">
        <v>360</v>
      </c>
      <c r="H220" s="32" t="s">
        <v>20</v>
      </c>
      <c r="I220" s="32" t="s">
        <v>350</v>
      </c>
      <c r="J220" s="32"/>
      <c r="K220" s="32" t="str">
        <f>VLOOKUP(C220,[1]Sheet0!$C$5:$K$194,9,0)</f>
        <v>精神二级</v>
      </c>
      <c r="L220" s="32" t="s">
        <v>23</v>
      </c>
      <c r="M220" s="32"/>
      <c r="N220" s="32">
        <v>1</v>
      </c>
    </row>
    <row r="221" s="3" customFormat="1" spans="1:14">
      <c r="A221" s="32">
        <v>213</v>
      </c>
      <c r="B221" s="32" t="s">
        <v>475</v>
      </c>
      <c r="C221" s="32" t="s">
        <v>476</v>
      </c>
      <c r="D221" s="32" t="s">
        <v>18</v>
      </c>
      <c r="E221" s="32">
        <f ca="1" t="shared" si="7"/>
        <v>51</v>
      </c>
      <c r="F221" s="32" t="s">
        <v>19</v>
      </c>
      <c r="G221" s="32">
        <v>430</v>
      </c>
      <c r="H221" s="32" t="s">
        <v>20</v>
      </c>
      <c r="I221" s="32" t="s">
        <v>350</v>
      </c>
      <c r="J221" s="32"/>
      <c r="K221" s="32" t="str">
        <f>VLOOKUP(C221,[1]Sheet0!$C$5:$K$194,9,0)</f>
        <v>肢体二级</v>
      </c>
      <c r="L221" s="32" t="s">
        <v>23</v>
      </c>
      <c r="M221" s="32"/>
      <c r="N221" s="32">
        <v>1</v>
      </c>
    </row>
    <row r="222" s="3" customFormat="1" spans="1:14">
      <c r="A222" s="32">
        <v>214</v>
      </c>
      <c r="B222" s="32" t="s">
        <v>477</v>
      </c>
      <c r="C222" s="42" t="s">
        <v>478</v>
      </c>
      <c r="D222" s="32" t="s">
        <v>18</v>
      </c>
      <c r="E222" s="32">
        <f ca="1" t="shared" si="7"/>
        <v>53</v>
      </c>
      <c r="F222" s="32" t="s">
        <v>19</v>
      </c>
      <c r="G222" s="32">
        <v>500</v>
      </c>
      <c r="H222" s="32" t="s">
        <v>20</v>
      </c>
      <c r="I222" s="32" t="s">
        <v>350</v>
      </c>
      <c r="J222" s="32"/>
      <c r="K222" s="32"/>
      <c r="L222" s="32"/>
      <c r="M222" s="32" t="s">
        <v>479</v>
      </c>
      <c r="N222" s="32">
        <v>1</v>
      </c>
    </row>
    <row r="223" s="3" customFormat="1" spans="1:14">
      <c r="A223" s="32">
        <v>215</v>
      </c>
      <c r="B223" s="32" t="s">
        <v>480</v>
      </c>
      <c r="C223" s="32" t="s">
        <v>481</v>
      </c>
      <c r="D223" s="32" t="s">
        <v>26</v>
      </c>
      <c r="E223" s="32">
        <f ca="1" t="shared" si="7"/>
        <v>57</v>
      </c>
      <c r="F223" s="32" t="s">
        <v>19</v>
      </c>
      <c r="G223" s="32">
        <v>360</v>
      </c>
      <c r="H223" s="32" t="s">
        <v>20</v>
      </c>
      <c r="I223" s="32" t="s">
        <v>350</v>
      </c>
      <c r="J223" s="32"/>
      <c r="K223" s="32" t="s">
        <v>22</v>
      </c>
      <c r="L223" s="32" t="s">
        <v>23</v>
      </c>
      <c r="M223" s="32"/>
      <c r="N223" s="32">
        <v>1</v>
      </c>
    </row>
    <row r="224" s="3" customFormat="1" spans="1:14">
      <c r="A224" s="32">
        <v>216</v>
      </c>
      <c r="B224" s="32" t="s">
        <v>482</v>
      </c>
      <c r="C224" s="32" t="s">
        <v>483</v>
      </c>
      <c r="D224" s="32" t="s">
        <v>18</v>
      </c>
      <c r="E224" s="32">
        <f ca="1" t="shared" si="7"/>
        <v>53</v>
      </c>
      <c r="F224" s="32" t="s">
        <v>19</v>
      </c>
      <c r="G224" s="32">
        <v>520</v>
      </c>
      <c r="H224" s="32" t="s">
        <v>20</v>
      </c>
      <c r="I224" s="32" t="s">
        <v>350</v>
      </c>
      <c r="J224" s="32"/>
      <c r="K224" s="32" t="s">
        <v>22</v>
      </c>
      <c r="L224" s="32" t="s">
        <v>23</v>
      </c>
      <c r="M224" s="32"/>
      <c r="N224" s="32">
        <v>1</v>
      </c>
    </row>
    <row r="225" s="3" customFormat="1" spans="1:14">
      <c r="A225" s="32">
        <v>217</v>
      </c>
      <c r="B225" s="32" t="s">
        <v>484</v>
      </c>
      <c r="C225" s="32" t="s">
        <v>485</v>
      </c>
      <c r="D225" s="32" t="s">
        <v>18</v>
      </c>
      <c r="E225" s="32">
        <f ca="1" t="shared" si="7"/>
        <v>52</v>
      </c>
      <c r="F225" s="32" t="s">
        <v>19</v>
      </c>
      <c r="G225" s="32">
        <v>400</v>
      </c>
      <c r="H225" s="32" t="s">
        <v>20</v>
      </c>
      <c r="I225" s="32" t="s">
        <v>350</v>
      </c>
      <c r="J225" s="32"/>
      <c r="K225" s="32" t="s">
        <v>22</v>
      </c>
      <c r="L225" s="32" t="s">
        <v>23</v>
      </c>
      <c r="M225" s="32"/>
      <c r="N225" s="32">
        <v>1</v>
      </c>
    </row>
  </sheetData>
  <autoFilter ref="A3:N225">
    <extLst/>
  </autoFilter>
  <mergeCells count="1">
    <mergeCell ref="B1:M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workbookViewId="0">
      <selection activeCell="A1" sqref="A1:L1"/>
    </sheetView>
  </sheetViews>
  <sheetFormatPr defaultColWidth="9" defaultRowHeight="14.4"/>
  <cols>
    <col min="1" max="1" width="7.37962962962963" style="3" customWidth="1"/>
    <col min="2" max="2" width="18.6296296296296" style="3" customWidth="1"/>
    <col min="3" max="5" width="9" style="3"/>
    <col min="6" max="6" width="17.6666666666667" style="3" customWidth="1"/>
    <col min="7" max="7" width="0.888888888888889" style="3" hidden="1" customWidth="1"/>
    <col min="8" max="8" width="22.3333333333333" style="3" customWidth="1"/>
    <col min="9" max="9" width="9.25" style="3" customWidth="1"/>
    <col min="10" max="10" width="11" style="3" customWidth="1"/>
    <col min="11" max="11" width="11.6296296296296" style="3" customWidth="1"/>
    <col min="12" max="12" width="21.8888888888889" style="3" customWidth="1"/>
    <col min="13" max="16384" width="9" style="3"/>
  </cols>
  <sheetData>
    <row r="1" s="1" customFormat="1" ht="49" customHeight="1" spans="1:12">
      <c r="A1" s="6" t="s">
        <v>486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2" customFormat="1" ht="33" customHeight="1" spans="1:12">
      <c r="A2" s="7" t="s">
        <v>487</v>
      </c>
      <c r="B2" s="7" t="s">
        <v>488</v>
      </c>
      <c r="C2" s="7" t="s">
        <v>489</v>
      </c>
      <c r="D2" s="7" t="s">
        <v>4</v>
      </c>
      <c r="E2" s="7" t="s">
        <v>8</v>
      </c>
      <c r="F2" s="7" t="s">
        <v>9</v>
      </c>
      <c r="G2" s="8" t="s">
        <v>490</v>
      </c>
      <c r="H2" s="7" t="s">
        <v>490</v>
      </c>
      <c r="I2" s="7" t="s">
        <v>5</v>
      </c>
      <c r="J2" s="7" t="s">
        <v>491</v>
      </c>
      <c r="K2" s="21" t="s">
        <v>492</v>
      </c>
      <c r="L2" s="22" t="s">
        <v>493</v>
      </c>
    </row>
    <row r="3" s="2" customFormat="1" ht="15.6" spans="1:12">
      <c r="A3" s="9" t="s">
        <v>15</v>
      </c>
      <c r="B3" s="9"/>
      <c r="C3" s="9"/>
      <c r="D3" s="9"/>
      <c r="E3" s="9"/>
      <c r="F3" s="9"/>
      <c r="G3" s="10"/>
      <c r="H3" s="9"/>
      <c r="I3" s="9"/>
      <c r="J3" s="9">
        <f>SUBTOTAL(9,J4:J45)</f>
        <v>42</v>
      </c>
      <c r="K3" s="9">
        <f>SUBTOTAL(9,K4:K45)</f>
        <v>29644</v>
      </c>
      <c r="L3" s="23"/>
    </row>
    <row r="4" s="3" customFormat="1" spans="1:12">
      <c r="A4" s="11">
        <v>1</v>
      </c>
      <c r="B4" s="12" t="s">
        <v>494</v>
      </c>
      <c r="C4" s="13" t="s">
        <v>495</v>
      </c>
      <c r="D4" s="13" t="s">
        <v>18</v>
      </c>
      <c r="E4" s="14" t="s">
        <v>496</v>
      </c>
      <c r="F4" s="13" t="s">
        <v>497</v>
      </c>
      <c r="G4" s="13" t="s">
        <v>498</v>
      </c>
      <c r="H4" s="11" t="str">
        <f>REPLACE(G4,7,8,"********")</f>
        <v>513021********0454</v>
      </c>
      <c r="I4" s="11">
        <f ca="1" t="shared" ref="I4:I11" si="0">_xlfn.IFS(LEN(G4)=15,DATEDIF(TEXT("19"&amp;MID(G4,7,6),"0-00-00"),TODAY(),"y"),LEN(G4)=18,DATEDIF(TEXT(MID(G4,7,8),"0-00-00"),TODAY(),"y"),TRUE,"身份证错误")</f>
        <v>71</v>
      </c>
      <c r="J4" s="11">
        <v>1</v>
      </c>
      <c r="K4" s="13">
        <v>693</v>
      </c>
      <c r="L4" s="11"/>
    </row>
    <row r="5" s="3" customFormat="1" spans="1:12">
      <c r="A5" s="11">
        <v>2</v>
      </c>
      <c r="B5" s="12" t="s">
        <v>494</v>
      </c>
      <c r="C5" s="13" t="s">
        <v>499</v>
      </c>
      <c r="D5" s="13" t="s">
        <v>18</v>
      </c>
      <c r="E5" s="14" t="s">
        <v>496</v>
      </c>
      <c r="F5" s="13" t="s">
        <v>500</v>
      </c>
      <c r="G5" s="13" t="s">
        <v>501</v>
      </c>
      <c r="H5" s="11" t="str">
        <f t="shared" ref="H5:H45" si="1">REPLACE(G5,7,8,"********")</f>
        <v>513021********0455</v>
      </c>
      <c r="I5" s="11">
        <f ca="1" t="shared" si="0"/>
        <v>53</v>
      </c>
      <c r="J5" s="11">
        <v>1</v>
      </c>
      <c r="K5" s="13">
        <v>693</v>
      </c>
      <c r="L5" s="11"/>
    </row>
    <row r="6" s="3" customFormat="1" spans="1:12">
      <c r="A6" s="11">
        <v>3</v>
      </c>
      <c r="B6" s="12" t="s">
        <v>494</v>
      </c>
      <c r="C6" s="13" t="s">
        <v>502</v>
      </c>
      <c r="D6" s="13" t="s">
        <v>18</v>
      </c>
      <c r="E6" s="14" t="s">
        <v>496</v>
      </c>
      <c r="F6" s="13" t="s">
        <v>503</v>
      </c>
      <c r="G6" s="13" t="s">
        <v>504</v>
      </c>
      <c r="H6" s="11" t="str">
        <f t="shared" si="1"/>
        <v>513021********0452</v>
      </c>
      <c r="I6" s="11">
        <f ca="1" t="shared" si="0"/>
        <v>54</v>
      </c>
      <c r="J6" s="11">
        <v>1</v>
      </c>
      <c r="K6" s="13">
        <v>693</v>
      </c>
      <c r="L6" s="11"/>
    </row>
    <row r="7" s="3" customFormat="1" spans="1:12">
      <c r="A7" s="11">
        <v>4</v>
      </c>
      <c r="B7" s="12" t="s">
        <v>494</v>
      </c>
      <c r="C7" s="13" t="s">
        <v>505</v>
      </c>
      <c r="D7" s="13" t="s">
        <v>18</v>
      </c>
      <c r="E7" s="14" t="s">
        <v>496</v>
      </c>
      <c r="F7" s="13" t="s">
        <v>503</v>
      </c>
      <c r="G7" s="13" t="s">
        <v>506</v>
      </c>
      <c r="H7" s="11" t="str">
        <f t="shared" si="1"/>
        <v>513021********0455</v>
      </c>
      <c r="I7" s="11">
        <f ca="1" t="shared" si="0"/>
        <v>68</v>
      </c>
      <c r="J7" s="11">
        <v>1</v>
      </c>
      <c r="K7" s="13">
        <v>693</v>
      </c>
      <c r="L7" s="11"/>
    </row>
    <row r="8" s="3" customFormat="1" spans="1:12">
      <c r="A8" s="11">
        <v>5</v>
      </c>
      <c r="B8" s="12" t="s">
        <v>494</v>
      </c>
      <c r="C8" s="13" t="s">
        <v>507</v>
      </c>
      <c r="D8" s="13" t="s">
        <v>18</v>
      </c>
      <c r="E8" s="14" t="s">
        <v>496</v>
      </c>
      <c r="F8" s="13" t="s">
        <v>508</v>
      </c>
      <c r="G8" s="13" t="s">
        <v>509</v>
      </c>
      <c r="H8" s="11" t="str">
        <f t="shared" si="1"/>
        <v>513021********0457</v>
      </c>
      <c r="I8" s="11">
        <f ca="1" t="shared" si="0"/>
        <v>61</v>
      </c>
      <c r="J8" s="11">
        <v>1</v>
      </c>
      <c r="K8" s="13">
        <v>693</v>
      </c>
      <c r="L8" s="11"/>
    </row>
    <row r="9" s="3" customFormat="1" spans="1:12">
      <c r="A9" s="11">
        <v>7</v>
      </c>
      <c r="B9" s="12" t="s">
        <v>494</v>
      </c>
      <c r="C9" s="13" t="s">
        <v>510</v>
      </c>
      <c r="D9" s="13" t="s">
        <v>26</v>
      </c>
      <c r="E9" s="14" t="s">
        <v>496</v>
      </c>
      <c r="F9" s="13" t="s">
        <v>511</v>
      </c>
      <c r="G9" s="43" t="s">
        <v>512</v>
      </c>
      <c r="H9" s="11" t="str">
        <f t="shared" si="1"/>
        <v>513021********0442</v>
      </c>
      <c r="I9" s="11">
        <f ca="1" t="shared" si="0"/>
        <v>76</v>
      </c>
      <c r="J9" s="11">
        <v>1</v>
      </c>
      <c r="K9" s="13">
        <v>693</v>
      </c>
      <c r="L9" s="11"/>
    </row>
    <row r="10" s="3" customFormat="1" spans="1:12">
      <c r="A10" s="11">
        <v>8</v>
      </c>
      <c r="B10" s="12" t="s">
        <v>494</v>
      </c>
      <c r="C10" s="13" t="s">
        <v>513</v>
      </c>
      <c r="D10" s="13" t="s">
        <v>18</v>
      </c>
      <c r="E10" s="14" t="s">
        <v>496</v>
      </c>
      <c r="F10" s="13" t="s">
        <v>514</v>
      </c>
      <c r="G10" s="13" t="s">
        <v>515</v>
      </c>
      <c r="H10" s="11" t="str">
        <f t="shared" si="1"/>
        <v>513021********0456</v>
      </c>
      <c r="I10" s="11">
        <f ca="1" t="shared" si="0"/>
        <v>63</v>
      </c>
      <c r="J10" s="11">
        <v>1</v>
      </c>
      <c r="K10" s="13">
        <v>693</v>
      </c>
      <c r="L10" s="11"/>
    </row>
    <row r="11" s="4" customFormat="1" spans="1:13">
      <c r="A11" s="15">
        <v>9</v>
      </c>
      <c r="B11" s="12" t="s">
        <v>494</v>
      </c>
      <c r="C11" s="15" t="s">
        <v>516</v>
      </c>
      <c r="D11" s="15" t="s">
        <v>18</v>
      </c>
      <c r="E11" s="14" t="s">
        <v>496</v>
      </c>
      <c r="F11" s="15" t="s">
        <v>514</v>
      </c>
      <c r="G11" s="15" t="s">
        <v>517</v>
      </c>
      <c r="H11" s="11" t="str">
        <f t="shared" si="1"/>
        <v>513021********0458</v>
      </c>
      <c r="I11" s="11">
        <f ca="1" t="shared" si="0"/>
        <v>81</v>
      </c>
      <c r="J11" s="15">
        <v>1</v>
      </c>
      <c r="K11" s="13">
        <v>693</v>
      </c>
      <c r="L11" s="15" t="s">
        <v>518</v>
      </c>
      <c r="M11" s="3"/>
    </row>
    <row r="12" s="3" customFormat="1" spans="1:12">
      <c r="A12" s="11">
        <v>10</v>
      </c>
      <c r="B12" s="12" t="s">
        <v>494</v>
      </c>
      <c r="C12" s="13" t="s">
        <v>519</v>
      </c>
      <c r="D12" s="13" t="s">
        <v>18</v>
      </c>
      <c r="E12" s="14" t="s">
        <v>496</v>
      </c>
      <c r="F12" s="13" t="s">
        <v>520</v>
      </c>
      <c r="G12" s="13" t="s">
        <v>521</v>
      </c>
      <c r="H12" s="11" t="str">
        <f t="shared" si="1"/>
        <v>513021********045X</v>
      </c>
      <c r="I12" s="11">
        <f ca="1" t="shared" ref="I12:I23" si="2">_xlfn.IFS(LEN(G12)=15,DATEDIF(TEXT("19"&amp;MID(G12,7,6),"0-00-00"),TODAY(),"y"),LEN(G12)=18,DATEDIF(TEXT(MID(G12,7,8),"0-00-00"),TODAY(),"y"),TRUE,"身份证错误")</f>
        <v>66</v>
      </c>
      <c r="J12" s="11">
        <v>1</v>
      </c>
      <c r="K12" s="13">
        <v>693</v>
      </c>
      <c r="L12" s="11"/>
    </row>
    <row r="13" s="3" customFormat="1" spans="1:12">
      <c r="A13" s="11">
        <v>11</v>
      </c>
      <c r="B13" s="12" t="s">
        <v>494</v>
      </c>
      <c r="C13" s="13" t="s">
        <v>522</v>
      </c>
      <c r="D13" s="13" t="s">
        <v>18</v>
      </c>
      <c r="E13" s="14" t="s">
        <v>496</v>
      </c>
      <c r="F13" s="13" t="s">
        <v>523</v>
      </c>
      <c r="G13" s="40" t="s">
        <v>524</v>
      </c>
      <c r="H13" s="11" t="str">
        <f t="shared" si="1"/>
        <v>513021********2555</v>
      </c>
      <c r="I13" s="11">
        <f ca="1" t="shared" si="2"/>
        <v>64</v>
      </c>
      <c r="J13" s="11">
        <v>1</v>
      </c>
      <c r="K13" s="13">
        <v>693</v>
      </c>
      <c r="L13" s="11" t="s">
        <v>140</v>
      </c>
    </row>
    <row r="14" s="3" customFormat="1" spans="1:12">
      <c r="A14" s="11">
        <v>12</v>
      </c>
      <c r="B14" s="12" t="s">
        <v>494</v>
      </c>
      <c r="C14" s="13" t="s">
        <v>525</v>
      </c>
      <c r="D14" s="13" t="s">
        <v>18</v>
      </c>
      <c r="E14" s="14" t="s">
        <v>496</v>
      </c>
      <c r="F14" s="13" t="s">
        <v>526</v>
      </c>
      <c r="G14" s="13" t="s">
        <v>527</v>
      </c>
      <c r="H14" s="11" t="str">
        <f t="shared" si="1"/>
        <v>513021********0450</v>
      </c>
      <c r="I14" s="11">
        <f ca="1" t="shared" si="2"/>
        <v>66</v>
      </c>
      <c r="J14" s="11">
        <v>1</v>
      </c>
      <c r="K14" s="13">
        <v>693</v>
      </c>
      <c r="L14" s="11"/>
    </row>
    <row r="15" s="3" customFormat="1" spans="1:12">
      <c r="A15" s="11">
        <v>13</v>
      </c>
      <c r="B15" s="12" t="s">
        <v>494</v>
      </c>
      <c r="C15" s="13" t="s">
        <v>528</v>
      </c>
      <c r="D15" s="13" t="s">
        <v>18</v>
      </c>
      <c r="E15" s="14" t="s">
        <v>496</v>
      </c>
      <c r="F15" s="13" t="s">
        <v>526</v>
      </c>
      <c r="G15" s="13" t="s">
        <v>529</v>
      </c>
      <c r="H15" s="11" t="str">
        <f t="shared" si="1"/>
        <v>513021********0450</v>
      </c>
      <c r="I15" s="11">
        <f ca="1" t="shared" si="2"/>
        <v>61</v>
      </c>
      <c r="J15" s="11">
        <v>1</v>
      </c>
      <c r="K15" s="13">
        <v>693</v>
      </c>
      <c r="L15" s="11"/>
    </row>
    <row r="16" s="3" customFormat="1" spans="1:12">
      <c r="A16" s="11">
        <v>14</v>
      </c>
      <c r="B16" s="12" t="s">
        <v>494</v>
      </c>
      <c r="C16" s="13" t="s">
        <v>530</v>
      </c>
      <c r="D16" s="13" t="s">
        <v>18</v>
      </c>
      <c r="E16" s="14" t="s">
        <v>496</v>
      </c>
      <c r="F16" s="13" t="s">
        <v>526</v>
      </c>
      <c r="G16" s="13" t="s">
        <v>531</v>
      </c>
      <c r="H16" s="11" t="str">
        <f t="shared" si="1"/>
        <v>513021********0453</v>
      </c>
      <c r="I16" s="11">
        <f ca="1" t="shared" si="2"/>
        <v>77</v>
      </c>
      <c r="J16" s="11">
        <v>1</v>
      </c>
      <c r="K16" s="13">
        <v>693</v>
      </c>
      <c r="L16" s="11"/>
    </row>
    <row r="17" s="3" customFormat="1" spans="1:12">
      <c r="A17" s="11">
        <v>15</v>
      </c>
      <c r="B17" s="12" t="s">
        <v>494</v>
      </c>
      <c r="C17" s="13" t="s">
        <v>532</v>
      </c>
      <c r="D17" s="13" t="s">
        <v>18</v>
      </c>
      <c r="E17" s="14" t="s">
        <v>496</v>
      </c>
      <c r="F17" s="13" t="s">
        <v>533</v>
      </c>
      <c r="G17" s="13" t="s">
        <v>534</v>
      </c>
      <c r="H17" s="11" t="str">
        <f t="shared" si="1"/>
        <v>513021********0457</v>
      </c>
      <c r="I17" s="11">
        <f ca="1" t="shared" si="2"/>
        <v>55</v>
      </c>
      <c r="J17" s="11">
        <v>1</v>
      </c>
      <c r="K17" s="13">
        <v>693</v>
      </c>
      <c r="L17" s="11"/>
    </row>
    <row r="18" s="3" customFormat="1" spans="1:12">
      <c r="A18" s="11">
        <v>16</v>
      </c>
      <c r="B18" s="12" t="s">
        <v>494</v>
      </c>
      <c r="C18" s="13" t="s">
        <v>535</v>
      </c>
      <c r="D18" s="13" t="s">
        <v>18</v>
      </c>
      <c r="E18" s="14" t="s">
        <v>496</v>
      </c>
      <c r="F18" s="13" t="s">
        <v>536</v>
      </c>
      <c r="G18" s="13" t="s">
        <v>537</v>
      </c>
      <c r="H18" s="11" t="str">
        <f t="shared" si="1"/>
        <v>513021********0476</v>
      </c>
      <c r="I18" s="11">
        <f ca="1" t="shared" si="2"/>
        <v>59</v>
      </c>
      <c r="J18" s="11">
        <v>1</v>
      </c>
      <c r="K18" s="13">
        <v>693</v>
      </c>
      <c r="L18" s="11"/>
    </row>
    <row r="19" s="3" customFormat="1" spans="1:12">
      <c r="A19" s="11">
        <v>17</v>
      </c>
      <c r="B19" s="12" t="s">
        <v>494</v>
      </c>
      <c r="C19" s="13" t="s">
        <v>538</v>
      </c>
      <c r="D19" s="13" t="s">
        <v>18</v>
      </c>
      <c r="E19" s="14" t="s">
        <v>496</v>
      </c>
      <c r="F19" s="13" t="s">
        <v>539</v>
      </c>
      <c r="G19" s="13" t="s">
        <v>540</v>
      </c>
      <c r="H19" s="11" t="str">
        <f t="shared" si="1"/>
        <v>513021********045X</v>
      </c>
      <c r="I19" s="11">
        <f ca="1" t="shared" si="2"/>
        <v>80</v>
      </c>
      <c r="J19" s="11">
        <v>1</v>
      </c>
      <c r="K19" s="13">
        <v>693</v>
      </c>
      <c r="L19" s="11"/>
    </row>
    <row r="20" s="3" customFormat="1" spans="1:12">
      <c r="A20" s="15">
        <v>18</v>
      </c>
      <c r="B20" s="12" t="s">
        <v>494</v>
      </c>
      <c r="C20" s="13" t="s">
        <v>541</v>
      </c>
      <c r="D20" s="13" t="s">
        <v>18</v>
      </c>
      <c r="E20" s="14" t="s">
        <v>496</v>
      </c>
      <c r="F20" s="13" t="s">
        <v>542</v>
      </c>
      <c r="G20" s="43" t="s">
        <v>543</v>
      </c>
      <c r="H20" s="11" t="str">
        <f t="shared" si="1"/>
        <v>513021********0891</v>
      </c>
      <c r="I20" s="11">
        <f ca="1" t="shared" si="2"/>
        <v>53</v>
      </c>
      <c r="J20" s="11">
        <v>1</v>
      </c>
      <c r="K20" s="13">
        <v>693</v>
      </c>
      <c r="L20" s="11" t="s">
        <v>544</v>
      </c>
    </row>
    <row r="21" s="3" customFormat="1" spans="1:12">
      <c r="A21" s="11">
        <v>19</v>
      </c>
      <c r="B21" s="12" t="s">
        <v>494</v>
      </c>
      <c r="C21" s="13" t="s">
        <v>545</v>
      </c>
      <c r="D21" s="13" t="s">
        <v>18</v>
      </c>
      <c r="E21" s="14" t="s">
        <v>496</v>
      </c>
      <c r="F21" s="13" t="s">
        <v>546</v>
      </c>
      <c r="G21" s="13" t="s">
        <v>547</v>
      </c>
      <c r="H21" s="11" t="str">
        <f t="shared" si="1"/>
        <v>513021********0473</v>
      </c>
      <c r="I21" s="11">
        <f ca="1" t="shared" si="2"/>
        <v>51</v>
      </c>
      <c r="J21" s="11">
        <v>1</v>
      </c>
      <c r="K21" s="13">
        <v>693</v>
      </c>
      <c r="L21" s="11"/>
    </row>
    <row r="22" s="3" customFormat="1" spans="1:12">
      <c r="A22" s="11">
        <v>20</v>
      </c>
      <c r="B22" s="12" t="s">
        <v>494</v>
      </c>
      <c r="C22" s="14" t="s">
        <v>548</v>
      </c>
      <c r="D22" s="17" t="s">
        <v>18</v>
      </c>
      <c r="E22" s="14" t="s">
        <v>496</v>
      </c>
      <c r="F22" s="14" t="s">
        <v>523</v>
      </c>
      <c r="G22" s="14" t="s">
        <v>549</v>
      </c>
      <c r="H22" s="11" t="str">
        <f t="shared" si="1"/>
        <v>513021********2551</v>
      </c>
      <c r="I22" s="11">
        <f ca="1" t="shared" ref="I22:I36" si="3">_xlfn.IFS(LEN(G22)=15,DATEDIF(TEXT("19"&amp;MID(G22,7,6),"0-00-00"),TODAY(),"y"),LEN(G22)=18,DATEDIF(TEXT(MID(G22,7,8),"0-00-00"),TODAY(),"y"),TRUE,"身份证错误")</f>
        <v>74</v>
      </c>
      <c r="J22" s="24">
        <v>1</v>
      </c>
      <c r="K22" s="13">
        <v>693</v>
      </c>
      <c r="L22" s="17"/>
    </row>
    <row r="23" s="3" customFormat="1" spans="1:12">
      <c r="A23" s="11">
        <v>21</v>
      </c>
      <c r="B23" s="12" t="s">
        <v>494</v>
      </c>
      <c r="C23" s="14" t="s">
        <v>550</v>
      </c>
      <c r="D23" s="17" t="s">
        <v>26</v>
      </c>
      <c r="E23" s="14" t="s">
        <v>496</v>
      </c>
      <c r="F23" s="14" t="s">
        <v>523</v>
      </c>
      <c r="G23" s="14" t="s">
        <v>551</v>
      </c>
      <c r="H23" s="11" t="str">
        <f t="shared" si="1"/>
        <v>513021********2528</v>
      </c>
      <c r="I23" s="11">
        <f ca="1" t="shared" si="3"/>
        <v>52</v>
      </c>
      <c r="J23" s="24">
        <v>1</v>
      </c>
      <c r="K23" s="13">
        <v>693</v>
      </c>
      <c r="L23" s="17"/>
    </row>
    <row r="24" s="3" customFormat="1" spans="1:12">
      <c r="A24" s="11">
        <v>22</v>
      </c>
      <c r="B24" s="12" t="s">
        <v>494</v>
      </c>
      <c r="C24" s="14" t="s">
        <v>552</v>
      </c>
      <c r="D24" s="17" t="s">
        <v>18</v>
      </c>
      <c r="E24" s="14" t="s">
        <v>496</v>
      </c>
      <c r="F24" s="14" t="s">
        <v>523</v>
      </c>
      <c r="G24" s="14" t="s">
        <v>553</v>
      </c>
      <c r="H24" s="11" t="str">
        <f t="shared" si="1"/>
        <v>513021********2558</v>
      </c>
      <c r="I24" s="11">
        <f ca="1" t="shared" si="3"/>
        <v>69</v>
      </c>
      <c r="J24" s="24">
        <v>1</v>
      </c>
      <c r="K24" s="13">
        <v>693</v>
      </c>
      <c r="L24" s="17"/>
    </row>
    <row r="25" s="3" customFormat="1" spans="1:12">
      <c r="A25" s="11">
        <v>23</v>
      </c>
      <c r="B25" s="12" t="s">
        <v>494</v>
      </c>
      <c r="C25" s="14" t="s">
        <v>554</v>
      </c>
      <c r="D25" s="17" t="s">
        <v>18</v>
      </c>
      <c r="E25" s="14" t="s">
        <v>496</v>
      </c>
      <c r="F25" s="14" t="s">
        <v>523</v>
      </c>
      <c r="G25" s="14" t="s">
        <v>555</v>
      </c>
      <c r="H25" s="11" t="str">
        <f t="shared" si="1"/>
        <v>513021********2554</v>
      </c>
      <c r="I25" s="11">
        <f ca="1" t="shared" si="3"/>
        <v>55</v>
      </c>
      <c r="J25" s="24">
        <v>2</v>
      </c>
      <c r="K25" s="14">
        <v>1386</v>
      </c>
      <c r="L25" s="17"/>
    </row>
    <row r="26" s="3" customFormat="1" spans="1:12">
      <c r="A26" s="11"/>
      <c r="B26" s="12" t="s">
        <v>494</v>
      </c>
      <c r="C26" s="14" t="s">
        <v>556</v>
      </c>
      <c r="D26" s="17" t="s">
        <v>26</v>
      </c>
      <c r="E26" s="14" t="s">
        <v>496</v>
      </c>
      <c r="F26" s="14" t="s">
        <v>523</v>
      </c>
      <c r="G26" s="44" t="s">
        <v>557</v>
      </c>
      <c r="H26" s="11" t="str">
        <f t="shared" si="1"/>
        <v>513021********2521</v>
      </c>
      <c r="I26" s="11">
        <f ca="1" t="shared" si="3"/>
        <v>54</v>
      </c>
      <c r="J26" s="24"/>
      <c r="K26" s="14"/>
      <c r="L26" s="17" t="s">
        <v>518</v>
      </c>
    </row>
    <row r="27" s="3" customFormat="1" spans="1:12">
      <c r="A27" s="11">
        <v>24</v>
      </c>
      <c r="B27" s="12" t="s">
        <v>494</v>
      </c>
      <c r="C27" s="14" t="s">
        <v>558</v>
      </c>
      <c r="D27" s="17" t="s">
        <v>18</v>
      </c>
      <c r="E27" s="14" t="s">
        <v>496</v>
      </c>
      <c r="F27" s="14" t="s">
        <v>523</v>
      </c>
      <c r="G27" s="14" t="s">
        <v>559</v>
      </c>
      <c r="H27" s="11" t="str">
        <f t="shared" si="1"/>
        <v>513021********2550</v>
      </c>
      <c r="I27" s="11">
        <f ca="1" t="shared" si="3"/>
        <v>42</v>
      </c>
      <c r="J27" s="24">
        <v>1</v>
      </c>
      <c r="K27" s="13">
        <v>693</v>
      </c>
      <c r="L27" s="17"/>
    </row>
    <row r="28" s="3" customFormat="1" spans="1:12">
      <c r="A28" s="11">
        <v>25</v>
      </c>
      <c r="B28" s="12" t="s">
        <v>494</v>
      </c>
      <c r="C28" s="14" t="s">
        <v>560</v>
      </c>
      <c r="D28" s="17" t="s">
        <v>18</v>
      </c>
      <c r="E28" s="14" t="s">
        <v>496</v>
      </c>
      <c r="F28" s="14" t="s">
        <v>542</v>
      </c>
      <c r="G28" s="14" t="s">
        <v>561</v>
      </c>
      <c r="H28" s="11" t="str">
        <f t="shared" si="1"/>
        <v>513021********0894</v>
      </c>
      <c r="I28" s="11">
        <f ca="1" t="shared" si="3"/>
        <v>67</v>
      </c>
      <c r="J28" s="24">
        <v>1</v>
      </c>
      <c r="K28" s="13">
        <v>693</v>
      </c>
      <c r="L28" s="17"/>
    </row>
    <row r="29" s="3" customFormat="1" spans="1:12">
      <c r="A29" s="11">
        <v>26</v>
      </c>
      <c r="B29" s="12" t="s">
        <v>494</v>
      </c>
      <c r="C29" s="14" t="s">
        <v>562</v>
      </c>
      <c r="D29" s="17" t="s">
        <v>18</v>
      </c>
      <c r="E29" s="14" t="s">
        <v>496</v>
      </c>
      <c r="F29" s="14" t="s">
        <v>542</v>
      </c>
      <c r="G29" s="14" t="s">
        <v>563</v>
      </c>
      <c r="H29" s="11" t="str">
        <f t="shared" si="1"/>
        <v>513021********0891</v>
      </c>
      <c r="I29" s="11">
        <f ca="1" t="shared" si="3"/>
        <v>68</v>
      </c>
      <c r="J29" s="24">
        <v>1</v>
      </c>
      <c r="K29" s="13">
        <v>693</v>
      </c>
      <c r="L29" s="17"/>
    </row>
    <row r="30" s="3" customFormat="1" spans="1:12">
      <c r="A30" s="11">
        <v>27</v>
      </c>
      <c r="B30" s="12" t="s">
        <v>494</v>
      </c>
      <c r="C30" s="14" t="s">
        <v>564</v>
      </c>
      <c r="D30" s="17" t="s">
        <v>18</v>
      </c>
      <c r="E30" s="14" t="s">
        <v>496</v>
      </c>
      <c r="F30" s="14" t="s">
        <v>542</v>
      </c>
      <c r="G30" s="14" t="s">
        <v>565</v>
      </c>
      <c r="H30" s="11" t="str">
        <f t="shared" si="1"/>
        <v>513021********0897</v>
      </c>
      <c r="I30" s="11">
        <f ca="1" t="shared" si="3"/>
        <v>76</v>
      </c>
      <c r="J30" s="24">
        <v>1</v>
      </c>
      <c r="K30" s="13">
        <v>693</v>
      </c>
      <c r="L30" s="17"/>
    </row>
    <row r="31" s="3" customFormat="1" spans="1:12">
      <c r="A31" s="11">
        <v>28</v>
      </c>
      <c r="B31" s="12" t="s">
        <v>494</v>
      </c>
      <c r="C31" s="14" t="s">
        <v>566</v>
      </c>
      <c r="D31" s="17" t="s">
        <v>18</v>
      </c>
      <c r="E31" s="14" t="s">
        <v>496</v>
      </c>
      <c r="F31" s="14" t="s">
        <v>542</v>
      </c>
      <c r="G31" s="14" t="s">
        <v>567</v>
      </c>
      <c r="H31" s="11" t="str">
        <f t="shared" si="1"/>
        <v>513021********0870</v>
      </c>
      <c r="I31" s="11">
        <f ca="1" t="shared" si="3"/>
        <v>71</v>
      </c>
      <c r="J31" s="24">
        <v>1</v>
      </c>
      <c r="K31" s="13">
        <v>693</v>
      </c>
      <c r="L31" s="17"/>
    </row>
    <row r="32" s="3" customFormat="1" spans="1:12">
      <c r="A32" s="11">
        <v>29</v>
      </c>
      <c r="B32" s="12" t="s">
        <v>494</v>
      </c>
      <c r="C32" s="14" t="s">
        <v>568</v>
      </c>
      <c r="D32" s="17" t="s">
        <v>26</v>
      </c>
      <c r="E32" s="14" t="s">
        <v>496</v>
      </c>
      <c r="F32" s="14" t="s">
        <v>542</v>
      </c>
      <c r="G32" s="14" t="s">
        <v>569</v>
      </c>
      <c r="H32" s="11" t="str">
        <f t="shared" si="1"/>
        <v>513021********0866</v>
      </c>
      <c r="I32" s="11">
        <f ca="1" t="shared" si="3"/>
        <v>69</v>
      </c>
      <c r="J32" s="24">
        <v>1</v>
      </c>
      <c r="K32" s="13">
        <v>693</v>
      </c>
      <c r="L32" s="17"/>
    </row>
    <row r="33" s="3" customFormat="1" spans="1:12">
      <c r="A33" s="11">
        <v>30</v>
      </c>
      <c r="B33" s="12" t="s">
        <v>494</v>
      </c>
      <c r="C33" s="14" t="s">
        <v>570</v>
      </c>
      <c r="D33" s="17" t="s">
        <v>18</v>
      </c>
      <c r="E33" s="14" t="s">
        <v>496</v>
      </c>
      <c r="F33" s="14" t="s">
        <v>542</v>
      </c>
      <c r="G33" s="14" t="s">
        <v>571</v>
      </c>
      <c r="H33" s="11" t="str">
        <f t="shared" si="1"/>
        <v>513021********0877</v>
      </c>
      <c r="I33" s="11">
        <f ca="1" t="shared" si="3"/>
        <v>70</v>
      </c>
      <c r="J33" s="24">
        <v>1</v>
      </c>
      <c r="K33" s="13">
        <v>693</v>
      </c>
      <c r="L33" s="17"/>
    </row>
    <row r="34" s="3" customFormat="1" spans="1:12">
      <c r="A34" s="11">
        <v>31</v>
      </c>
      <c r="B34" s="12" t="s">
        <v>494</v>
      </c>
      <c r="C34" s="14" t="s">
        <v>572</v>
      </c>
      <c r="D34" s="17" t="s">
        <v>18</v>
      </c>
      <c r="E34" s="14" t="s">
        <v>496</v>
      </c>
      <c r="F34" s="14" t="s">
        <v>542</v>
      </c>
      <c r="G34" s="14" t="s">
        <v>573</v>
      </c>
      <c r="H34" s="11" t="str">
        <f t="shared" si="1"/>
        <v>513021********0877</v>
      </c>
      <c r="I34" s="11">
        <f ca="1" t="shared" si="3"/>
        <v>70</v>
      </c>
      <c r="J34" s="24">
        <v>1</v>
      </c>
      <c r="K34" s="13">
        <v>693</v>
      </c>
      <c r="L34" s="17"/>
    </row>
    <row r="35" s="3" customFormat="1" spans="1:12">
      <c r="A35" s="11">
        <v>32</v>
      </c>
      <c r="B35" s="12" t="s">
        <v>494</v>
      </c>
      <c r="C35" s="14" t="s">
        <v>574</v>
      </c>
      <c r="D35" s="17" t="s">
        <v>18</v>
      </c>
      <c r="E35" s="14" t="s">
        <v>496</v>
      </c>
      <c r="F35" s="14" t="s">
        <v>542</v>
      </c>
      <c r="G35" s="14" t="s">
        <v>575</v>
      </c>
      <c r="H35" s="11" t="str">
        <f t="shared" si="1"/>
        <v>513021********0872</v>
      </c>
      <c r="I35" s="11">
        <f ca="1" t="shared" si="3"/>
        <v>77</v>
      </c>
      <c r="J35" s="24">
        <v>1</v>
      </c>
      <c r="K35" s="13">
        <v>693</v>
      </c>
      <c r="L35" s="17"/>
    </row>
    <row r="36" s="3" customFormat="1" spans="1:12">
      <c r="A36" s="11">
        <v>33</v>
      </c>
      <c r="B36" s="12" t="s">
        <v>494</v>
      </c>
      <c r="C36" s="14" t="s">
        <v>576</v>
      </c>
      <c r="D36" s="17" t="s">
        <v>18</v>
      </c>
      <c r="E36" s="14" t="s">
        <v>496</v>
      </c>
      <c r="F36" s="14" t="s">
        <v>542</v>
      </c>
      <c r="G36" s="14" t="s">
        <v>577</v>
      </c>
      <c r="H36" s="11" t="str">
        <f t="shared" si="1"/>
        <v>513021********0876</v>
      </c>
      <c r="I36" s="11">
        <f ca="1" t="shared" ref="I36:I45" si="4">_xlfn.IFS(LEN(G36)=15,DATEDIF(TEXT("19"&amp;MID(G36,7,6),"0-00-00"),TODAY(),"y"),LEN(G36)=18,DATEDIF(TEXT(MID(G36,7,8),"0-00-00"),TODAY(),"y"),TRUE,"身份证错误")</f>
        <v>72</v>
      </c>
      <c r="J36" s="24">
        <v>1</v>
      </c>
      <c r="K36" s="13">
        <v>693</v>
      </c>
      <c r="L36" s="17"/>
    </row>
    <row r="37" s="3" customFormat="1" spans="1:12">
      <c r="A37" s="11">
        <v>34</v>
      </c>
      <c r="B37" s="12" t="s">
        <v>494</v>
      </c>
      <c r="C37" s="14" t="s">
        <v>578</v>
      </c>
      <c r="D37" s="17" t="s">
        <v>18</v>
      </c>
      <c r="E37" s="14" t="s">
        <v>496</v>
      </c>
      <c r="F37" s="14" t="s">
        <v>542</v>
      </c>
      <c r="G37" s="14" t="s">
        <v>579</v>
      </c>
      <c r="H37" s="11" t="str">
        <f t="shared" si="1"/>
        <v>513021********0876</v>
      </c>
      <c r="I37" s="11">
        <f ca="1" t="shared" si="4"/>
        <v>70</v>
      </c>
      <c r="J37" s="24">
        <v>2</v>
      </c>
      <c r="K37" s="14">
        <v>1386</v>
      </c>
      <c r="L37" s="17" t="s">
        <v>518</v>
      </c>
    </row>
    <row r="38" s="3" customFormat="1" spans="1:12">
      <c r="A38" s="11"/>
      <c r="B38" s="12" t="s">
        <v>494</v>
      </c>
      <c r="C38" s="14" t="s">
        <v>580</v>
      </c>
      <c r="D38" s="17" t="s">
        <v>26</v>
      </c>
      <c r="E38" s="14" t="s">
        <v>496</v>
      </c>
      <c r="F38" s="14" t="s">
        <v>542</v>
      </c>
      <c r="G38" s="44" t="s">
        <v>581</v>
      </c>
      <c r="H38" s="11" t="str">
        <f t="shared" si="1"/>
        <v>513021********0889</v>
      </c>
      <c r="I38" s="11">
        <f ca="1" t="shared" si="4"/>
        <v>70</v>
      </c>
      <c r="J38" s="24"/>
      <c r="K38" s="14"/>
      <c r="L38" s="17"/>
    </row>
    <row r="39" s="3" customFormat="1" spans="1:12">
      <c r="A39" s="11">
        <v>35</v>
      </c>
      <c r="B39" s="12" t="s">
        <v>494</v>
      </c>
      <c r="C39" s="14" t="s">
        <v>582</v>
      </c>
      <c r="D39" s="17" t="s">
        <v>18</v>
      </c>
      <c r="E39" s="14" t="s">
        <v>496</v>
      </c>
      <c r="F39" s="14" t="s">
        <v>542</v>
      </c>
      <c r="G39" s="14" t="s">
        <v>583</v>
      </c>
      <c r="H39" s="11" t="str">
        <f t="shared" si="1"/>
        <v>513021********0876</v>
      </c>
      <c r="I39" s="11">
        <f ca="1" t="shared" si="4"/>
        <v>63</v>
      </c>
      <c r="J39" s="24">
        <v>1</v>
      </c>
      <c r="K39" s="13">
        <v>693</v>
      </c>
      <c r="L39" s="17"/>
    </row>
    <row r="40" s="3" customFormat="1" spans="1:12">
      <c r="A40" s="11">
        <v>36</v>
      </c>
      <c r="B40" s="12" t="s">
        <v>494</v>
      </c>
      <c r="C40" s="18" t="s">
        <v>584</v>
      </c>
      <c r="D40" s="11" t="s">
        <v>18</v>
      </c>
      <c r="E40" s="14" t="s">
        <v>496</v>
      </c>
      <c r="F40" s="18" t="s">
        <v>585</v>
      </c>
      <c r="G40" s="45" t="s">
        <v>586</v>
      </c>
      <c r="H40" s="11" t="str">
        <f t="shared" si="1"/>
        <v>513021********0450</v>
      </c>
      <c r="I40" s="11">
        <f ca="1" t="shared" si="4"/>
        <v>54</v>
      </c>
      <c r="J40" s="24">
        <v>1</v>
      </c>
      <c r="K40" s="13">
        <v>693</v>
      </c>
      <c r="L40" s="17"/>
    </row>
    <row r="41" s="5" customFormat="1" spans="1:12">
      <c r="A41" s="17">
        <v>37</v>
      </c>
      <c r="B41" s="12" t="s">
        <v>494</v>
      </c>
      <c r="C41" s="19" t="s">
        <v>587</v>
      </c>
      <c r="D41" s="17" t="s">
        <v>18</v>
      </c>
      <c r="E41" s="17" t="s">
        <v>496</v>
      </c>
      <c r="F41" s="19" t="s">
        <v>523</v>
      </c>
      <c r="G41" s="46" t="s">
        <v>588</v>
      </c>
      <c r="H41" s="11" t="str">
        <f t="shared" si="1"/>
        <v>513021********2501</v>
      </c>
      <c r="I41" s="17">
        <f ca="1" t="shared" si="4"/>
        <v>70</v>
      </c>
      <c r="J41" s="25">
        <v>1</v>
      </c>
      <c r="K41" s="26">
        <v>693</v>
      </c>
      <c r="L41" s="17" t="s">
        <v>589</v>
      </c>
    </row>
    <row r="42" s="5" customFormat="1" spans="1:12">
      <c r="A42" s="17">
        <v>38</v>
      </c>
      <c r="B42" s="12" t="s">
        <v>494</v>
      </c>
      <c r="C42" s="19" t="s">
        <v>590</v>
      </c>
      <c r="D42" s="17" t="s">
        <v>18</v>
      </c>
      <c r="E42" s="17" t="s">
        <v>496</v>
      </c>
      <c r="F42" s="19" t="s">
        <v>591</v>
      </c>
      <c r="G42" s="46" t="s">
        <v>592</v>
      </c>
      <c r="H42" s="11" t="str">
        <f t="shared" si="1"/>
        <v>513021********0459</v>
      </c>
      <c r="I42" s="17">
        <f ca="1" t="shared" si="4"/>
        <v>62</v>
      </c>
      <c r="J42" s="25">
        <v>1</v>
      </c>
      <c r="K42" s="26">
        <v>693</v>
      </c>
      <c r="L42" s="17" t="s">
        <v>593</v>
      </c>
    </row>
    <row r="43" s="5" customFormat="1" spans="1:12">
      <c r="A43" s="17">
        <v>39</v>
      </c>
      <c r="B43" s="12" t="s">
        <v>494</v>
      </c>
      <c r="C43" s="19" t="s">
        <v>594</v>
      </c>
      <c r="D43" s="17" t="s">
        <v>18</v>
      </c>
      <c r="E43" s="17" t="s">
        <v>496</v>
      </c>
      <c r="F43" s="19" t="s">
        <v>542</v>
      </c>
      <c r="G43" s="46" t="s">
        <v>595</v>
      </c>
      <c r="H43" s="11" t="str">
        <f t="shared" si="1"/>
        <v>513021********0876</v>
      </c>
      <c r="I43" s="17">
        <f ca="1" t="shared" si="4"/>
        <v>60</v>
      </c>
      <c r="J43" s="25">
        <v>1</v>
      </c>
      <c r="K43" s="26">
        <v>693</v>
      </c>
      <c r="L43" s="17" t="s">
        <v>596</v>
      </c>
    </row>
    <row r="44" s="5" customFormat="1" ht="15.6" spans="1:13">
      <c r="A44" s="20">
        <v>1</v>
      </c>
      <c r="B44" s="12" t="s">
        <v>597</v>
      </c>
      <c r="C44" s="19" t="s">
        <v>598</v>
      </c>
      <c r="D44" s="17" t="s">
        <v>18</v>
      </c>
      <c r="E44" s="12" t="s">
        <v>496</v>
      </c>
      <c r="F44" s="19" t="s">
        <v>599</v>
      </c>
      <c r="G44" s="17" t="s">
        <v>600</v>
      </c>
      <c r="H44" s="11" t="str">
        <f t="shared" si="1"/>
        <v>513021********0195</v>
      </c>
      <c r="I44" s="12">
        <f ca="1" t="shared" si="4"/>
        <v>67</v>
      </c>
      <c r="J44" s="19">
        <v>1</v>
      </c>
      <c r="K44" s="17">
        <v>962</v>
      </c>
      <c r="L44" s="12" t="s">
        <v>601</v>
      </c>
      <c r="M44"/>
    </row>
    <row r="45" s="5" customFormat="1" ht="15.6" spans="1:13">
      <c r="A45" s="20">
        <v>2</v>
      </c>
      <c r="B45" s="12" t="s">
        <v>597</v>
      </c>
      <c r="C45" s="19" t="s">
        <v>602</v>
      </c>
      <c r="D45" s="17" t="s">
        <v>18</v>
      </c>
      <c r="E45" s="12" t="s">
        <v>496</v>
      </c>
      <c r="F45" s="19" t="s">
        <v>599</v>
      </c>
      <c r="G45" s="17" t="s">
        <v>603</v>
      </c>
      <c r="H45" s="11" t="str">
        <f t="shared" si="1"/>
        <v>513021********0216</v>
      </c>
      <c r="I45" s="12">
        <f ca="1" t="shared" si="4"/>
        <v>62</v>
      </c>
      <c r="J45" s="19">
        <v>1</v>
      </c>
      <c r="K45" s="17">
        <v>962</v>
      </c>
      <c r="L45" s="12" t="s">
        <v>601</v>
      </c>
      <c r="M45"/>
    </row>
  </sheetData>
  <autoFilter ref="A3:L45">
    <extLst/>
  </autoFilter>
  <mergeCells count="1">
    <mergeCell ref="A1:L1"/>
  </mergeCells>
  <conditionalFormatting sqref="G40:G43">
    <cfRule type="expression" dxfId="0" priority="1">
      <formula>AND(SUMPRODUCT(IFERROR(1*(($G$40:$G$43&amp;"x")=(G40&amp;"x")),0))&gt;1,NOT(ISBLANK(G40)))</formula>
    </cfRule>
  </conditionalFormatting>
  <pageMargins left="0.75" right="0.75" top="1" bottom="1" header="0.5" footer="0.5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城镇低保</vt:lpstr>
      <vt:lpstr>特困分散供养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2021-09-26T03:30:00Z</dcterms:created>
  <dcterms:modified xsi:type="dcterms:W3CDTF">2024-05-30T07:35:22Z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B77FB394C9A0451C843E10A750B16896_13</vt:lpwstr>
  </property>
  <property fmtid="{D5CDD505-2E9C-101B-9397-08002B2CF9AE}" pid="3" name="KSOProductBuildVer">
    <vt:lpwstr>2052-12.1.0.16929</vt:lpwstr>
  </property>
</Properties>
</file>