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040" windowHeight="9444" firstSheet="6" activeTab="11"/>
  </bookViews>
  <sheets>
    <sheet name="1收支总表" sheetId="1" r:id="rId1"/>
    <sheet name="2收入总表" sheetId="2" r:id="rId2"/>
    <sheet name="3收入总表（海南）" sheetId="3" r:id="rId3"/>
    <sheet name="4支出总表" sheetId="4" r:id="rId4"/>
    <sheet name="5支出总表（海南）" sheetId="5" r:id="rId5"/>
    <sheet name="6财拨总表" sheetId="6" r:id="rId6"/>
    <sheet name="7一般预算支出" sheetId="7" r:id="rId7"/>
    <sheet name="8基本支出" sheetId="8" r:id="rId8"/>
    <sheet name="9三公" sheetId="9" r:id="rId9"/>
    <sheet name="10政府性基金" sheetId="10" r:id="rId10"/>
    <sheet name="11国资预算" sheetId="11" r:id="rId11"/>
    <sheet name="12项目支出" sheetId="12" r:id="rId12"/>
    <sheet name="13支出明细表" sheetId="13" r:id="rId13"/>
  </sheets>
  <definedNames>
    <definedName name="_xlnm._FilterDatabase" localSheetId="12" hidden="1">'13支出明细表'!$A$6:$K$111</definedName>
  </definedNames>
  <calcPr calcId="144525"/>
</workbook>
</file>

<file path=xl/sharedStrings.xml><?xml version="1.0" encoding="utf-8"?>
<sst xmlns="http://schemas.openxmlformats.org/spreadsheetml/2006/main" count="1032" uniqueCount="418">
  <si>
    <t>附表4-1</t>
  </si>
  <si>
    <t>收支预算总表</t>
  </si>
  <si>
    <t>部门/单位：金垭镇人民政府</t>
  </si>
  <si>
    <t>金额单位：万元</t>
  </si>
  <si>
    <t>收    入</t>
  </si>
  <si>
    <t>支    出</t>
  </si>
  <si>
    <t>项    目</t>
  </si>
  <si>
    <t>预算数</t>
  </si>
  <si>
    <r>
      <rPr>
        <sz val="11"/>
        <color rgb="FF000000"/>
        <rFont val="宋体"/>
        <charset val="134"/>
      </rPr>
      <t>一、一般公共预算拨款收入</t>
    </r>
  </si>
  <si>
    <r>
      <rPr>
        <sz val="11"/>
        <color rgb="FF000000"/>
        <rFont val="宋体"/>
        <charset val="134"/>
      </rPr>
      <t>一、一般公共服务支出</t>
    </r>
  </si>
  <si>
    <r>
      <rPr>
        <sz val="11"/>
        <color rgb="FF000000"/>
        <rFont val="宋体"/>
        <charset val="134"/>
      </rPr>
      <t>二、政府性基金预算拨款收入</t>
    </r>
  </si>
  <si>
    <r>
      <rPr>
        <sz val="11"/>
        <color rgb="FF000000"/>
        <rFont val="宋体"/>
        <charset val="134"/>
      </rPr>
      <t>二、外交支出</t>
    </r>
  </si>
  <si>
    <r>
      <rPr>
        <sz val="11"/>
        <color rgb="FF000000"/>
        <rFont val="宋体"/>
        <charset val="134"/>
      </rPr>
      <t>三、国有资本经营预算拨款收入</t>
    </r>
  </si>
  <si>
    <r>
      <rPr>
        <sz val="11"/>
        <color rgb="FF000000"/>
        <rFont val="宋体"/>
        <charset val="134"/>
      </rPr>
      <t>三、国防支出</t>
    </r>
  </si>
  <si>
    <r>
      <rPr>
        <sz val="11"/>
        <color rgb="FF000000"/>
        <rFont val="宋体"/>
        <charset val="134"/>
      </rPr>
      <t>四、财政专户管理资金收入</t>
    </r>
  </si>
  <si>
    <r>
      <rPr>
        <sz val="11"/>
        <color rgb="FF000000"/>
        <rFont val="宋体"/>
        <charset val="134"/>
      </rPr>
      <t>四、公共安全支出</t>
    </r>
  </si>
  <si>
    <r>
      <rPr>
        <sz val="11"/>
        <color rgb="FF000000"/>
        <rFont val="宋体"/>
        <charset val="134"/>
      </rPr>
      <t>五、事业收入</t>
    </r>
  </si>
  <si>
    <r>
      <rPr>
        <sz val="11"/>
        <color rgb="FF000000"/>
        <rFont val="宋体"/>
        <charset val="134"/>
      </rPr>
      <t>五、教育支出</t>
    </r>
  </si>
  <si>
    <r>
      <rPr>
        <sz val="11"/>
        <color rgb="FF000000"/>
        <rFont val="宋体"/>
        <charset val="134"/>
      </rPr>
      <t>六、上级补助收入</t>
    </r>
  </si>
  <si>
    <r>
      <rPr>
        <sz val="11"/>
        <color rgb="FF000000"/>
        <rFont val="宋体"/>
        <charset val="134"/>
      </rPr>
      <t>六、科学技术支出</t>
    </r>
  </si>
  <si>
    <r>
      <rPr>
        <sz val="11"/>
        <color rgb="FF000000"/>
        <rFont val="宋体"/>
        <charset val="134"/>
      </rPr>
      <t>七、附属单位上缴收入</t>
    </r>
  </si>
  <si>
    <r>
      <rPr>
        <sz val="11"/>
        <color rgb="FF000000"/>
        <rFont val="宋体"/>
        <charset val="134"/>
      </rPr>
      <t>七、文化旅游体育与传媒支出</t>
    </r>
  </si>
  <si>
    <r>
      <rPr>
        <sz val="11"/>
        <color rgb="FF000000"/>
        <rFont val="宋体"/>
        <charset val="134"/>
      </rPr>
      <t>八、事业单位经营收入</t>
    </r>
  </si>
  <si>
    <r>
      <rPr>
        <sz val="11"/>
        <color rgb="FF000000"/>
        <rFont val="宋体"/>
        <charset val="134"/>
      </rPr>
      <t>八、社会保障和就业支出</t>
    </r>
  </si>
  <si>
    <r>
      <rPr>
        <sz val="11"/>
        <color rgb="FF000000"/>
        <rFont val="宋体"/>
        <charset val="134"/>
      </rPr>
      <t>九、其他收入</t>
    </r>
  </si>
  <si>
    <r>
      <rPr>
        <sz val="11"/>
        <color rgb="FF000000"/>
        <rFont val="宋体"/>
        <charset val="134"/>
      </rPr>
      <t>九、社会保险基金支出</t>
    </r>
  </si>
  <si>
    <t/>
  </si>
  <si>
    <r>
      <rPr>
        <sz val="11"/>
        <color rgb="FF000000"/>
        <rFont val="宋体"/>
        <charset val="134"/>
      </rPr>
      <t>十、卫生健康支出</t>
    </r>
  </si>
  <si>
    <r>
      <rPr>
        <sz val="11"/>
        <color rgb="FF000000"/>
        <rFont val="宋体"/>
        <charset val="134"/>
      </rPr>
      <t>十一、节能环保支出</t>
    </r>
  </si>
  <si>
    <r>
      <rPr>
        <sz val="11"/>
        <color rgb="FF000000"/>
        <rFont val="宋体"/>
        <charset val="134"/>
      </rPr>
      <t>十二、城乡社区支出</t>
    </r>
  </si>
  <si>
    <r>
      <rPr>
        <sz val="11"/>
        <color rgb="FF000000"/>
        <rFont val="宋体"/>
        <charset val="134"/>
      </rPr>
      <t>十三、农林水支出</t>
    </r>
  </si>
  <si>
    <r>
      <rPr>
        <sz val="11"/>
        <color rgb="FF000000"/>
        <rFont val="宋体"/>
        <charset val="134"/>
      </rPr>
      <t>十四、交通运输支出</t>
    </r>
  </si>
  <si>
    <r>
      <rPr>
        <sz val="11"/>
        <color rgb="FF000000"/>
        <rFont val="宋体"/>
        <charset val="134"/>
      </rPr>
      <t>十五、资源勘探工业信息等支出</t>
    </r>
  </si>
  <si>
    <r>
      <rPr>
        <sz val="11"/>
        <color rgb="FF000000"/>
        <rFont val="宋体"/>
        <charset val="134"/>
      </rPr>
      <t>十六、商业服务业等支出</t>
    </r>
  </si>
  <si>
    <r>
      <rPr>
        <sz val="11"/>
        <color rgb="FF000000"/>
        <rFont val="宋体"/>
        <charset val="134"/>
      </rPr>
      <t>十七、金融支出</t>
    </r>
  </si>
  <si>
    <r>
      <rPr>
        <sz val="11"/>
        <color rgb="FF000000"/>
        <rFont val="宋体"/>
        <charset val="134"/>
      </rPr>
      <t>十八、援助其他地区支出</t>
    </r>
  </si>
  <si>
    <r>
      <rPr>
        <sz val="11"/>
        <color rgb="FF000000"/>
        <rFont val="宋体"/>
        <charset val="134"/>
      </rPr>
      <t>十九、自然资源海洋气象等支出</t>
    </r>
  </si>
  <si>
    <r>
      <rPr>
        <sz val="11"/>
        <color rgb="FF000000"/>
        <rFont val="宋体"/>
        <charset val="134"/>
      </rPr>
      <t>二十、住房保障支出</t>
    </r>
  </si>
  <si>
    <r>
      <rPr>
        <sz val="11"/>
        <color rgb="FF000000"/>
        <rFont val="宋体"/>
        <charset val="134"/>
      </rPr>
      <t>二十一、粮油物资储备支出</t>
    </r>
  </si>
  <si>
    <r>
      <rPr>
        <sz val="11"/>
        <color rgb="FF000000"/>
        <rFont val="宋体"/>
        <charset val="134"/>
      </rPr>
      <t>二十二、国有资本经营预算支出</t>
    </r>
  </si>
  <si>
    <r>
      <rPr>
        <sz val="11"/>
        <color rgb="FF000000"/>
        <rFont val="宋体"/>
        <charset val="134"/>
      </rPr>
      <t>二十三、灾害防治及应急管理支出</t>
    </r>
  </si>
  <si>
    <r>
      <rPr>
        <sz val="11"/>
        <color rgb="FF000000"/>
        <rFont val="宋体"/>
        <charset val="134"/>
      </rPr>
      <t>二十四、其他支出</t>
    </r>
  </si>
  <si>
    <r>
      <rPr>
        <sz val="11"/>
        <color rgb="FF000000"/>
        <rFont val="宋体"/>
        <charset val="134"/>
      </rPr>
      <t>二十五、债务付息支出</t>
    </r>
  </si>
  <si>
    <r>
      <rPr>
        <sz val="11"/>
        <color rgb="FF000000"/>
        <rFont val="宋体"/>
        <charset val="134"/>
      </rPr>
      <t>二十六、债务发行费用支出</t>
    </r>
  </si>
  <si>
    <r>
      <rPr>
        <sz val="11"/>
        <color rgb="FF000000"/>
        <rFont val="宋体"/>
        <charset val="134"/>
      </rPr>
      <t>二十七、抗疫特别国债安排的支出</t>
    </r>
  </si>
  <si>
    <r>
      <rPr>
        <sz val="11"/>
        <color rgb="FF000000"/>
        <rFont val="宋体"/>
        <charset val="134"/>
      </rPr>
      <t>二十八、往来性支出</t>
    </r>
  </si>
  <si>
    <t>本年收入合计</t>
  </si>
  <si>
    <t>本年支出合计</t>
  </si>
  <si>
    <t>上年结转结余</t>
  </si>
  <si>
    <r>
      <rPr>
        <sz val="11"/>
        <color rgb="FF000000"/>
        <rFont val="宋体"/>
        <charset val="134"/>
      </rPr>
      <t>年终结转结余</t>
    </r>
  </si>
  <si>
    <t>收入总计</t>
  </si>
  <si>
    <t>支出总计</t>
  </si>
  <si>
    <t xml:space="preserve">    报表说明：1.该套表中《部门预算报告》取“二上”财政审核数，《部门预算草案》表可按“取数时点”查询不同节点的数据。 2.该表数据源为： (1)一般公共预算拨款收入：部门预算的财政拨款中资金性质为11; (2)政府性基金预算拨款收入：部门预算的财政拨款中资金性质为12; (3)国有资本经营预算拨款收入：部门预算的财政拨款中资金性质为13; (4)财政专户管理资金收入：非税征收管理中上缴专户部分，取终审数据;(5)事业收入：部门收入预算中的事业收入; (6)上级补助收入：部门收入预算中的上级补助收入;(7)附属单位上缴收入：部门收入预算中的附属单位上缴收入;(8)事业单位经营收入：部门收入预算中的事业单位经营收入;(9)其他收入：部门收入预算中的其他收入;(10)上年结转结余：指标类型为22、23且“是否编入下年预算”为是的可执行指标数据以及部门收入预算中【上年结转结余】录入的资金性质为2、3的结转结余数据以及政府预算-上年结余收入录入的单位数据;(11)支出根据支出功能科目类项汇总，不包含227、230、231功能科目;(12)年终结转结余=收入总计-本年支出合计</t>
  </si>
  <si>
    <t>附表4-2</t>
  </si>
  <si>
    <t>收入总表</t>
  </si>
  <si>
    <t>部门（单位）代码</t>
  </si>
  <si>
    <t>部门（单位）
名称</t>
  </si>
  <si>
    <t>合计</t>
  </si>
  <si>
    <t>本年收入</t>
  </si>
  <si>
    <t>小计</t>
  </si>
  <si>
    <t>一般公共预算资金</t>
  </si>
  <si>
    <t>政府性基金预算资金</t>
  </si>
  <si>
    <t>国有资本经营预算资金</t>
  </si>
  <si>
    <t>财政专户管理资金</t>
  </si>
  <si>
    <t>单位资金</t>
  </si>
  <si>
    <t>317</t>
  </si>
  <si>
    <t>金垭镇人民政府</t>
  </si>
  <si>
    <t>317001</t>
  </si>
  <si>
    <t>合    计</t>
  </si>
  <si>
    <t>1、本年收入同表1的本年收入</t>
  </si>
  <si>
    <t>2、上年结转结余：指标类型为22、23且“是否编入下年预算”为是的可执行指标数据以及部门收入预算中【上年结转结余】录入的资金性质为2、3的结转结余数据，根据资金性质区分</t>
  </si>
  <si>
    <t>附表4-3</t>
  </si>
  <si>
    <r>
      <rPr>
        <sz val="11"/>
        <color rgb="FF000000"/>
        <rFont val="宋体"/>
        <charset val="134"/>
      </rPr>
      <t> 一般公共预算资金</t>
    </r>
  </si>
  <si>
    <t>1、本年收入：包含一般公共预算拨款收入、政府性基金预算拨款收入、国有资本经营预算拨款收入、终审的非税征收上缴专户部分、单位资金收入</t>
  </si>
  <si>
    <t>2、上年结转结余：指标类型为22、23且“是否编入下年预算”为是的可执行指标数据以及部门收入预算中【上年结转结余】录入的资金性质为2、3的结转结余数据</t>
  </si>
  <si>
    <t>附表4-4</t>
  </si>
  <si>
    <t>本年支出预算总表</t>
  </si>
  <si>
    <t>科目编码</t>
  </si>
  <si>
    <t>科目名称</t>
  </si>
  <si>
    <t>基本支出</t>
  </si>
  <si>
    <t>项目支出</t>
  </si>
  <si>
    <t>其中：</t>
  </si>
  <si>
    <t>事业单位经营支出</t>
  </si>
  <si>
    <t>上缴上级支出</t>
  </si>
  <si>
    <t>对附属单位补助支出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</si>
  <si>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</si>
  <si>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</si>
  <si>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</si>
  <si>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</si>
  <si>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</si>
  <si>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</si>
  <si>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20106</t>
  </si>
  <si>
    <t>财政事务</t>
  </si>
  <si>
    <t>2010601</t>
  </si>
  <si>
    <t>207</t>
  </si>
  <si>
    <t>文化旅游体育与传媒支出</t>
  </si>
  <si>
    <t>20701</t>
  </si>
  <si>
    <t>文化和旅游</t>
  </si>
  <si>
    <t>2070114</t>
  </si>
  <si>
    <t>文化和旅游管理事务</t>
  </si>
  <si>
    <t>208</t>
  </si>
  <si>
    <t>社会保障和就业支出</t>
  </si>
  <si>
    <t>20801</t>
  </si>
  <si>
    <t>人力资源和社会保障管理事务</t>
  </si>
  <si>
    <t>2080104</t>
  </si>
  <si>
    <t>综合业务管理</t>
  </si>
  <si>
    <t>20805</t>
  </si>
  <si>
    <t>行政事业单位养老支出</t>
  </si>
  <si>
    <t>2080505</t>
  </si>
  <si>
    <t>机关事业单位基本养老保险缴费支出</t>
  </si>
  <si>
    <t>20899</t>
  </si>
  <si>
    <t>其他社会保障和就业支出</t>
  </si>
  <si>
    <t>2089999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</si>
  <si>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</si>
  <si>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</si>
  <si>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</si>
  <si>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</si>
  <si>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</si>
  <si>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</si>
  <si>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</si>
  <si>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</si>
  <si>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</si>
  <si>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</si>
  <si>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</si>
  <si>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</si>
  <si>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</si>
  <si>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</si>
  <si>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城市基础设施配套费安排的支出</t>
  </si>
  <si>
    <t>城市环境卫生</t>
  </si>
  <si>
    <t>213</t>
  </si>
  <si>
    <t>农林水支出</t>
  </si>
  <si>
    <t>21301</t>
  </si>
  <si>
    <t>农业农村</t>
  </si>
  <si>
    <t>2130104</t>
  </si>
  <si>
    <t>事业运行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</si>
  <si>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</si>
  <si>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</si>
  <si>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</si>
  <si>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</si>
  <si>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</si>
  <si>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</si>
  <si>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</si>
  <si>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</si>
  <si>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</si>
  <si>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</si>
  <si>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1、基本支出：项目类别为1-人员类、21-公用经费的项目</t>
  </si>
  <si>
    <t>2、项目支出：项目类别为22-其他运转类、3-特定目标类</t>
  </si>
  <si>
    <t>3、事业单位经营支出：预算支出类为事业单位经营支出</t>
  </si>
  <si>
    <t>4、上缴上级支出：预算支出类为上缴上级支出</t>
  </si>
  <si>
    <t>5、上缴上级支出：预算支出类为上缴上级支出</t>
  </si>
  <si>
    <t>6、包含指标类型为22、23且“是否编入下年预算”为是的可执行指标数据</t>
  </si>
  <si>
    <t>附表4-5</t>
  </si>
  <si>
    <t>支出预算总表</t>
  </si>
  <si>
    <t>部门（单位）名称</t>
  </si>
  <si>
    <t>人员支出</t>
  </si>
  <si>
    <t>公用支出</t>
  </si>
  <si>
    <t>317-金垭镇人民政府</t>
  </si>
  <si>
    <t>317-金垭镇人民政府(预留)</t>
  </si>
  <si>
    <t>317001-金垭镇人民政府</t>
  </si>
  <si>
    <t>附表4-6</t>
  </si>
  <si>
    <t>财政拨款收支预算总表</t>
  </si>
  <si>
    <t>一、本年收入</t>
  </si>
  <si>
    <t>一、本年支出</t>
  </si>
  <si>
    <t>（一）一般公共预算资金</t>
  </si>
  <si>
    <t>（一）一般公共服务支出</t>
  </si>
  <si>
    <t>（二）政府性基金预算资金</t>
  </si>
  <si>
    <t>（二）外交支出</t>
  </si>
  <si>
    <t>（三）国有资本经营预算资金</t>
  </si>
  <si>
    <t>（三）国防支出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</si>
  <si>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</si>
  <si>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</si>
  <si>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</si>
  <si>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</si>
  <si>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</si>
  <si>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</si>
  <si>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</si>
  <si>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</si>
  <si>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</si>
  <si>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</si>
  <si>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</si>
  <si>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</si>
  <si>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</si>
  <si>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</si>
  <si>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</si>
  <si>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</si>
  <si>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</si>
  <si>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</si>
  <si>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</si>
  <si>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</si>
  <si>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（二十四）其他支出</t>
  </si>
  <si>
    <t>（二十五）债务付息支出</t>
  </si>
  <si>
    <t>（二十六）债务发行费用支出</t>
  </si>
  <si>
    <t>（二十七）抗疫特别国债安排的支出</t>
  </si>
  <si>
    <t>（二十八）往来性支出</t>
  </si>
  <si>
    <t>二、上年结转</t>
  </si>
  <si>
    <t>二、年终结转结余</t>
  </si>
  <si>
    <t>（一）一般公共预算拨款</t>
  </si>
  <si>
    <t>（一）年终结转结余</t>
  </si>
  <si>
    <t>（二）政府性基金预算拨款</t>
  </si>
  <si>
    <t>（三）国有资本经营预算拨款</t>
  </si>
  <si>
    <t>1、取资金性质为1-政府预算资金</t>
  </si>
  <si>
    <t>2、一般公共预算拨款收入：部门预算的财政拨款中资金性质为11</t>
  </si>
  <si>
    <t>3、政府性基金预算拨款收入：部门预算的财政拨款中资金性质为12</t>
  </si>
  <si>
    <t>4、国有资本经营预算拨款收入：部门预算的财政拨款中资金性质为13</t>
  </si>
  <si>
    <t>5、上年结转结余：指标类型为22、23且“是否编入下年预算”为是的可执行指标数据</t>
  </si>
  <si>
    <t>6、支出包含指标类型为22、23且“是否编入下年预算”为是的结转结余可执行指标数据，按支出功能科目汇总</t>
  </si>
  <si>
    <t>7、年终结转结余：收入总计-本年支出</t>
  </si>
  <si>
    <t>附表4-7</t>
  </si>
  <si>
    <t xml:space="preserve">
</t>
  </si>
  <si>
    <t>本年一般公共预算支出预算表</t>
  </si>
  <si>
    <t>人员经费</t>
  </si>
  <si>
    <t>公用经费</t>
  </si>
  <si>
    <t>1、取资金性质为11-一般公共预算的支出</t>
  </si>
  <si>
    <t>2、人员经费：取项目类别为1-人员类的支出</t>
  </si>
  <si>
    <t>3、公用经费：取项目类别为21-公用经费的支出</t>
  </si>
  <si>
    <t>4、项目支出：取项目类别为3-特定目标类的支出</t>
  </si>
  <si>
    <t>附表4-8</t>
  </si>
  <si>
    <t>一般公共预算基本支出预算表</t>
  </si>
  <si>
    <t>部门预算支出经济分类科目</t>
  </si>
  <si>
    <t>本年一般公共预算基本支出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</si>
  <si>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</si>
  <si>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</si>
  <si>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</si>
  <si>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</si>
  <si>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</si>
  <si>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</si>
  <si>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</si>
  <si>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</si>
  <si>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30106</t>
  </si>
  <si>
    <t>伙食补助费</t>
  </si>
  <si>
    <t>30107</t>
  </si>
  <si>
    <t>绩效工资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</si>
  <si>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</si>
  <si>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</si>
  <si>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</si>
  <si>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</si>
  <si>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</si>
  <si>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</si>
  <si>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</si>
  <si>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</si>
  <si>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30113</t>
  </si>
  <si>
    <t>其他工资福利支出</t>
  </si>
  <si>
    <t>302</t>
  </si>
  <si>
    <t>商品和服务支出</t>
  </si>
  <si>
    <t>30201</t>
  </si>
  <si>
    <t>办公费</t>
  </si>
  <si>
    <t>30202</t>
  </si>
  <si>
    <t>印刷费</t>
  </si>
  <si>
    <t>30204</t>
  </si>
  <si>
    <t>手续费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</si>
  <si>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</si>
  <si>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</si>
  <si>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</si>
  <si>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</si>
  <si>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</si>
  <si>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</si>
  <si>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</si>
  <si>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</si>
  <si>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</si>
  <si>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</si>
  <si>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30215</t>
  </si>
  <si>
    <t>会议费</t>
  </si>
  <si>
    <t>30217</t>
  </si>
  <si>
    <t>公务接待费</t>
  </si>
  <si>
    <t>劳务费</t>
  </si>
  <si>
    <t>委托业务费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</si>
  <si>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</si>
  <si>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</si>
  <si>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</si>
  <si>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</si>
  <si>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</si>
  <si>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</si>
  <si>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</si>
  <si>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</si>
  <si>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30299</t>
  </si>
  <si>
    <t>其他商品和服务支出</t>
  </si>
  <si>
    <t>303</t>
  </si>
  <si>
    <t>对个人和家庭的补助</t>
  </si>
  <si>
    <t>30305</t>
  </si>
  <si>
    <t>生活补助</t>
  </si>
  <si>
    <t>30309</t>
  </si>
  <si>
    <t>奖励金</t>
  </si>
  <si>
    <t>1、取资金性质为11-一般公共预算</t>
  </si>
  <si>
    <t>附表4-9</t>
  </si>
  <si>
    <t>一般公共预算“三公”经费支出预算表</t>
  </si>
  <si>
    <t>“三公”经费合计</t>
  </si>
  <si>
    <t>因公出国（境）费</t>
  </si>
  <si>
    <t>公务用车购置及运行费</t>
  </si>
  <si>
    <t>公务用车购置费</t>
  </si>
  <si>
    <t>公务用车运行维护费费</t>
  </si>
  <si>
    <t>2、因公出国（境）费：取部门支出经济分类为30212-因公出国(境)费用</t>
  </si>
  <si>
    <t xml:space="preserve">3、公务用车购置及运行费：取部门支出经济分类为30913-公务用车购置、31013-公务用车购置、 30231-公务用车运行维护费 </t>
  </si>
  <si>
    <t xml:space="preserve">4、公务接待费：取部门支出经济分类为30217-公务接待费 </t>
  </si>
  <si>
    <t>附表4-10</t>
  </si>
  <si>
    <t>政府性基金预算支出表</t>
  </si>
  <si>
    <t>本年政府性基金预算支出</t>
  </si>
  <si>
    <t>1、取资金性质为12-政府性基金</t>
  </si>
  <si>
    <t>2、基本支出：取项目类别为1-人员类、21-公用经费的支出</t>
  </si>
  <si>
    <t>3、项目支出：取项目类别为3-特定目标类的支出</t>
  </si>
  <si>
    <t>附表4-11</t>
  </si>
  <si>
    <t>国有资本经营预算支出预算表</t>
  </si>
  <si>
    <t>本年国有资本经营预算支出</t>
  </si>
  <si>
    <t>附表4-12</t>
  </si>
  <si>
    <t>项目支出表</t>
  </si>
  <si>
    <t>序号</t>
  </si>
  <si>
    <t>项目名称</t>
  </si>
  <si>
    <t>项目单位</t>
  </si>
  <si>
    <t>本年拨款</t>
  </si>
  <si>
    <t>财政拨款结转结余</t>
  </si>
  <si>
    <t>项目类别</t>
  </si>
  <si>
    <t>一般公共预算</t>
  </si>
  <si>
    <t>政府性基金预算</t>
  </si>
  <si>
    <t>国有资本经营预算</t>
  </si>
  <si>
    <t>51178922T000005707023-2021年上级结转资金</t>
  </si>
  <si>
    <t>31-部门项目</t>
  </si>
  <si>
    <t>合  计</t>
  </si>
  <si>
    <t>1、本年拨款-一般公共预算：取资金性质为11-一般公共预算的支出</t>
  </si>
  <si>
    <t>2、本年拨款-政府性基金：取资金性质为12-政府性基金的支出</t>
  </si>
  <si>
    <t>3、本年拨款-国有资本经营：取资金性质为13-国有资本经营的支出</t>
  </si>
  <si>
    <t>4、财政拨款结转结余-一般公共预算：指标类型为22、23且“是否编入下年预算”为是的可执行指标数据且资金性质为11-一般公共预算</t>
  </si>
  <si>
    <t>5、财政拨款结转结余-政府性基金：指标类型为22、23且“是否编入下年预算”为是的可执行指标数据且资金性质为12-政府性基金</t>
  </si>
  <si>
    <t>6、财政拨款结转结余-国有资本经营：指标类型为22、23且“是否编入下年预算”为是的可执行指标数据且资金性质为13-国有资本经营</t>
  </si>
  <si>
    <t>7、财政专户管理资金：取非税征收上缴专户的终审数据以及已终审的指标类型为22、23且“是否编入下年预算”为是的可执行指标数据且资金性质为2-财政专户资金</t>
  </si>
  <si>
    <t>8、单位资金：取资金性质为3-单位资金的支出包括已终审的指标类型为22、23且“是否编入下年预算”为是的可执行指标数据</t>
  </si>
  <si>
    <t>附表4-13</t>
  </si>
  <si>
    <t xml:space="preserve"> </t>
  </si>
  <si>
    <t>支出明细表</t>
  </si>
  <si>
    <t>单位名称</t>
  </si>
  <si>
    <t>资金性质</t>
  </si>
  <si>
    <t>支出功能分类</t>
  </si>
  <si>
    <t>其中：财政拨款结转结余</t>
  </si>
  <si>
    <t>公务交通补贴</t>
  </si>
  <si>
    <t>人员类</t>
  </si>
  <si>
    <t>本级支出</t>
  </si>
  <si>
    <t>2010301-行政运行</t>
  </si>
  <si>
    <t>30239-其他交通费用</t>
  </si>
  <si>
    <t>遗属生活补助</t>
  </si>
  <si>
    <t>3030501-遗属生活补助</t>
  </si>
  <si>
    <t>村社区干部补助</t>
  </si>
  <si>
    <t>2130705-对村民委员会和村党支部的补助</t>
  </si>
  <si>
    <t>3030502-村社干部生活补助</t>
  </si>
  <si>
    <t>3030504-离任及县级优秀表彰村干部补助</t>
  </si>
  <si>
    <t>3030505-村、社区年度考核</t>
  </si>
  <si>
    <t>退休人员补充医疗</t>
  </si>
  <si>
    <t>2101199-其他行政事业单位医疗支出</t>
  </si>
  <si>
    <t>3011204-补充医疗</t>
  </si>
  <si>
    <t>在编工资支出（政府）</t>
  </si>
  <si>
    <t>30101-基本工资</t>
  </si>
  <si>
    <t>30102-津贴补贴</t>
  </si>
  <si>
    <t>30103-奖金</t>
  </si>
  <si>
    <t>317001-达金垭镇人民政府</t>
  </si>
  <si>
    <t>3030599-其他生活补助</t>
  </si>
  <si>
    <t>30199-其他工资福利支出</t>
  </si>
  <si>
    <t>在编工资支出（财政）</t>
  </si>
  <si>
    <t>2010601-行政运行</t>
  </si>
  <si>
    <t>30107-绩效工资</t>
  </si>
  <si>
    <t>在编工资支出（农业）</t>
  </si>
  <si>
    <t>2130104-事业运行</t>
  </si>
  <si>
    <t>在编工资支出（综合业务管理）</t>
  </si>
  <si>
    <t>2080104-综合业务管理</t>
  </si>
  <si>
    <t>在编工资支出（文化和旅游管理事务）</t>
  </si>
  <si>
    <t>2070114-文化和旅游管理事务</t>
  </si>
  <si>
    <t>在编工资支出（其他卫生健康）</t>
  </si>
  <si>
    <t>2089999-其他社会保障和就业支出</t>
  </si>
  <si>
    <t>在编社保缴费（行政）</t>
  </si>
  <si>
    <t>2080505-机关事业单位基本养老保险缴费支出</t>
  </si>
  <si>
    <t>30108-机关事业单位基本养老保险缴费</t>
  </si>
  <si>
    <t>2101101-行政单位医疗</t>
  </si>
  <si>
    <t>30110-职工基本医疗保险缴费</t>
  </si>
  <si>
    <t>2101103-公务员医疗补助</t>
  </si>
  <si>
    <t>30111-公务员医疗补助缴费</t>
  </si>
  <si>
    <t>2101102-事业单位医疗</t>
  </si>
  <si>
    <t>在编社保缴费（事业）</t>
  </si>
  <si>
    <t>3011202-工伤保险</t>
  </si>
  <si>
    <t>在编住房公积金（行政）</t>
  </si>
  <si>
    <t>2210201-住房公积金</t>
  </si>
  <si>
    <t>30113-住房公积金</t>
  </si>
  <si>
    <t>在编住房公积金（事业）</t>
  </si>
  <si>
    <t>独生子女奖励费（政府）</t>
  </si>
  <si>
    <t>30309-奖励金</t>
  </si>
  <si>
    <t>独生子女奖励费（财政）</t>
  </si>
  <si>
    <t>独生子女奖励费（农业）</t>
  </si>
  <si>
    <t>独生子女奖励费（综合业务管理）</t>
  </si>
  <si>
    <t>独生子女奖励费（文化和旅游管理事业）</t>
  </si>
  <si>
    <t>公车运行维护费</t>
  </si>
  <si>
    <t>30231-公务用车运行维护费</t>
  </si>
  <si>
    <t>党建经费</t>
  </si>
  <si>
    <t>3029901-基层党组织活动经费</t>
  </si>
  <si>
    <t>工会经费及职工福利费（政府）</t>
  </si>
  <si>
    <t>30228-工会经费</t>
  </si>
  <si>
    <t>30229-福利费</t>
  </si>
  <si>
    <t>工会经费及职工福利费（财政）</t>
  </si>
  <si>
    <t>工会经费及职工福利费（农业）</t>
  </si>
  <si>
    <t>工会经费及职工福利费（综合业务管理）</t>
  </si>
  <si>
    <t>工会经费及职工福利费（文化和旅游管理事务）</t>
  </si>
  <si>
    <t>工会经费及职工福利费（其他卫生健康）</t>
  </si>
  <si>
    <t>日常公用经费</t>
  </si>
  <si>
    <t>30106-伙食补助费</t>
  </si>
  <si>
    <t>30201-办公费</t>
  </si>
  <si>
    <t>30202-印刷费</t>
  </si>
  <si>
    <t>30204-手续费</t>
  </si>
  <si>
    <t>30205-水费</t>
  </si>
  <si>
    <t>30206-电费</t>
  </si>
  <si>
    <t>30207-邮电费</t>
  </si>
  <si>
    <t>30211-差旅费</t>
  </si>
  <si>
    <t>30213-维修（护）费</t>
  </si>
  <si>
    <t>30215-会议费</t>
  </si>
  <si>
    <t>30217-公务接待费</t>
  </si>
  <si>
    <t>3029999-其他商品和服务支出</t>
  </si>
  <si>
    <t>2021年上级结转资金</t>
  </si>
  <si>
    <t>部门项目</t>
  </si>
  <si>
    <t>317-金垭镇人民政府部门</t>
  </si>
  <si>
    <t>一般性转移支付资金</t>
  </si>
  <si>
    <t>2121302-城市环境卫生</t>
  </si>
  <si>
    <t>30227-委托业务费</t>
  </si>
  <si>
    <t>30226-劳务费</t>
  </si>
  <si>
    <t>1、取所有部门支出数据</t>
  </si>
  <si>
    <t>2、指标类型为22、23且“是否编入下年预算”为是的可执行指标数据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</si>
</sst>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9">
    <font>
      <sz val="11"/>
      <color indexed="8"/>
      <name val="宋体"/>
      <charset val="1"/>
      <scheme val="minor"/>
    </font>
    <font>
      <sz val="11"/>
      <color rgb="FFFF0000"/>
      <name val="宋体"/>
      <charset val="1"/>
      <scheme val="minor"/>
    </font>
    <font>
      <sz val="9"/>
      <color rgb="FF000000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宋体"/>
      <charset val="134"/>
    </font>
    <font>
      <b/>
      <sz val="11"/>
      <color rgb="FF000000"/>
      <name val="宋体"/>
      <charset val="134"/>
    </font>
    <font>
      <sz val="12"/>
      <name val="宋体"/>
      <charset val="134"/>
    </font>
    <font>
      <sz val="12"/>
      <color theme="1"/>
      <name val="宋体"/>
      <charset val="134"/>
    </font>
    <font>
      <sz val="11"/>
      <color rgb="FFFF0000"/>
      <name val="宋体"/>
      <charset val="134"/>
    </font>
    <font>
      <sz val="9"/>
      <color rgb="FFFF0000"/>
      <name val="宋体"/>
      <charset val="134"/>
    </font>
    <font>
      <b/>
      <sz val="11"/>
      <color rgb="FFFF0000"/>
      <name val="宋体"/>
      <charset val="134"/>
    </font>
    <font>
      <sz val="12"/>
      <color rgb="FFFF0000"/>
      <name val="宋体"/>
      <charset val="134"/>
    </font>
    <font>
      <sz val="12"/>
      <color rgb="FF000000"/>
      <name val="宋体"/>
      <charset val="134"/>
    </font>
    <font>
      <b/>
      <sz val="16"/>
      <color rgb="FFFF0000"/>
      <name val="宋体"/>
      <charset val="134"/>
    </font>
    <font>
      <sz val="11"/>
      <color theme="1"/>
      <name val="宋体"/>
      <charset val="134"/>
    </font>
    <font>
      <sz val="10"/>
      <color rgb="FF000000"/>
      <name val="宋体"/>
      <charset val="134"/>
    </font>
    <font>
      <sz val="10"/>
      <color rgb="FF000000"/>
      <name val="SimSun"/>
      <charset val="134"/>
    </font>
    <font>
      <sz val="10"/>
      <color rgb="FFFF0000"/>
      <name val="宋体"/>
      <charset val="134"/>
    </font>
    <font>
      <sz val="10"/>
      <color rgb="FFFF0000"/>
      <name val="SimSun"/>
      <charset val="134"/>
    </font>
    <font>
      <b/>
      <sz val="9"/>
      <color rgb="FF000000"/>
      <name val="宋体"/>
      <charset val="134"/>
    </font>
    <font>
      <sz val="11"/>
      <color rgb="FF000000"/>
      <name val="SimSun"/>
      <charset val="134"/>
    </font>
    <font>
      <sz val="11"/>
      <color theme="1"/>
      <name val="宋体"/>
      <charset val="1"/>
      <scheme val="minor"/>
    </font>
    <font>
      <sz val="9"/>
      <color theme="1"/>
      <name val="宋体"/>
      <charset val="134"/>
    </font>
    <font>
      <b/>
      <sz val="16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SimSun"/>
      <charset val="134"/>
    </font>
    <font>
      <sz val="9"/>
      <color rgb="FF000000"/>
      <name val="SimSun"/>
      <charset val="134"/>
    </font>
    <font>
      <sz val="10"/>
      <color theme="1"/>
      <name val="SimSun"/>
      <charset val="134"/>
    </font>
    <font>
      <sz val="10"/>
      <color indexed="8"/>
      <name val="宋体"/>
      <charset val="1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EF0E5"/>
        <bgColor rgb="FFFEF0E5"/>
      </patternFill>
    </fill>
    <fill>
      <patternFill patternType="solid">
        <fgColor rgb="FFFFFFFF"/>
        <bgColor rgb="FFFFFFFF"/>
      </patternFill>
    </fill>
    <fill>
      <patternFill patternType="solid">
        <fgColor theme="5" tint="0.8"/>
        <bgColor rgb="FFFFFFFF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/>
      <diagonal/>
    </border>
    <border>
      <left style="thin">
        <color rgb="FFC2C3C4"/>
      </left>
      <right style="thin">
        <color rgb="FFC2C3C4"/>
      </right>
      <top/>
      <bottom style="thin">
        <color rgb="FFC2C3C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19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29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9" fillId="11" borderId="20" applyNumberFormat="0" applyFont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41" fillId="0" borderId="21" applyNumberFormat="0" applyFill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6" fillId="0" borderId="22" applyNumberFormat="0" applyFill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2" fillId="15" borderId="23" applyNumberFormat="0" applyAlignment="0" applyProtection="0">
      <alignment vertical="center"/>
    </xf>
    <xf numFmtId="0" fontId="43" fillId="15" borderId="19" applyNumberFormat="0" applyAlignment="0" applyProtection="0">
      <alignment vertical="center"/>
    </xf>
    <xf numFmtId="0" fontId="44" fillId="16" borderId="24" applyNumberFormat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45" fillId="0" borderId="25" applyNumberFormat="0" applyFill="0" applyAlignment="0" applyProtection="0">
      <alignment vertical="center"/>
    </xf>
    <xf numFmtId="0" fontId="46" fillId="0" borderId="26" applyNumberFormat="0" applyFill="0" applyAlignment="0" applyProtection="0">
      <alignment vertical="center"/>
    </xf>
    <xf numFmtId="0" fontId="47" fillId="19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</cellStyleXfs>
  <cellXfs count="14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Border="1">
      <alignment vertical="center"/>
    </xf>
    <xf numFmtId="0" fontId="3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>
      <alignment vertical="center"/>
    </xf>
    <xf numFmtId="0" fontId="4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left" vertical="center" wrapText="1"/>
    </xf>
    <xf numFmtId="0" fontId="2" fillId="4" borderId="3" xfId="0" applyFont="1" applyFill="1" applyBorder="1">
      <alignment vertical="center"/>
    </xf>
    <xf numFmtId="0" fontId="3" fillId="4" borderId="11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horizontal="right" vertical="center" wrapText="1"/>
    </xf>
    <xf numFmtId="0" fontId="3" fillId="4" borderId="11" xfId="0" applyFont="1" applyFill="1" applyBorder="1" applyAlignment="1">
      <alignment horizontal="left" vertical="center" wrapText="1"/>
    </xf>
    <xf numFmtId="0" fontId="3" fillId="5" borderId="11" xfId="0" applyFont="1" applyFill="1" applyBorder="1" applyAlignment="1">
      <alignment horizontal="left" vertical="center" wrapText="1"/>
    </xf>
    <xf numFmtId="0" fontId="2" fillId="4" borderId="0" xfId="0" applyFont="1" applyFill="1">
      <alignment vertical="center"/>
    </xf>
    <xf numFmtId="0" fontId="6" fillId="0" borderId="11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8" fillId="3" borderId="11" xfId="0" applyFont="1" applyFill="1" applyBorder="1" applyAlignment="1">
      <alignment horizontal="center" vertical="center" wrapText="1"/>
    </xf>
    <xf numFmtId="0" fontId="8" fillId="3" borderId="11" xfId="0" applyFont="1" applyFill="1" applyBorder="1" applyAlignment="1">
      <alignment horizontal="left" vertical="center" wrapText="1"/>
    </xf>
    <xf numFmtId="0" fontId="8" fillId="5" borderId="11" xfId="0" applyFont="1" applyFill="1" applyBorder="1" applyAlignment="1">
      <alignment horizontal="left" vertical="center" wrapText="1"/>
    </xf>
    <xf numFmtId="0" fontId="9" fillId="4" borderId="3" xfId="0" applyFont="1" applyFill="1" applyBorder="1">
      <alignment vertical="center"/>
    </xf>
    <xf numFmtId="0" fontId="8" fillId="4" borderId="11" xfId="0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right" vertical="center" wrapText="1"/>
    </xf>
    <xf numFmtId="0" fontId="8" fillId="4" borderId="11" xfId="0" applyFont="1" applyFill="1" applyBorder="1" applyAlignment="1">
      <alignment horizontal="left" vertical="center" wrapText="1"/>
    </xf>
    <xf numFmtId="0" fontId="9" fillId="4" borderId="0" xfId="0" applyFont="1" applyFill="1">
      <alignment vertical="center"/>
    </xf>
    <xf numFmtId="0" fontId="11" fillId="0" borderId="11" xfId="0" applyFont="1" applyFill="1" applyBorder="1" applyAlignment="1">
      <alignment vertical="center" wrapText="1"/>
    </xf>
    <xf numFmtId="0" fontId="11" fillId="0" borderId="2" xfId="0" applyFont="1" applyBorder="1">
      <alignment vertical="center"/>
    </xf>
    <xf numFmtId="0" fontId="12" fillId="0" borderId="2" xfId="0" applyFont="1" applyBorder="1">
      <alignment vertical="center"/>
    </xf>
    <xf numFmtId="0" fontId="13" fillId="0" borderId="4" xfId="0" applyFont="1" applyBorder="1" applyAlignment="1">
      <alignment horizontal="center" vertical="center"/>
    </xf>
    <xf numFmtId="0" fontId="8" fillId="0" borderId="8" xfId="0" applyFont="1" applyBorder="1">
      <alignment vertical="center"/>
    </xf>
    <xf numFmtId="0" fontId="3" fillId="0" borderId="8" xfId="0" applyFont="1" applyBorder="1" applyAlignment="1">
      <alignment horizontal="right" vertical="center"/>
    </xf>
    <xf numFmtId="0" fontId="10" fillId="2" borderId="9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4" fontId="10" fillId="0" borderId="11" xfId="0" applyNumberFormat="1" applyFont="1" applyBorder="1" applyAlignment="1">
      <alignment horizontal="right" vertical="center"/>
    </xf>
    <xf numFmtId="4" fontId="5" fillId="0" borderId="11" xfId="0" applyNumberFormat="1" applyFont="1" applyBorder="1" applyAlignment="1">
      <alignment horizontal="right" vertical="center"/>
    </xf>
    <xf numFmtId="4" fontId="8" fillId="3" borderId="11" xfId="0" applyNumberFormat="1" applyFont="1" applyFill="1" applyBorder="1" applyAlignment="1">
      <alignment horizontal="right" vertical="center" wrapText="1"/>
    </xf>
    <xf numFmtId="4" fontId="3" fillId="3" borderId="11" xfId="0" applyNumberFormat="1" applyFont="1" applyFill="1" applyBorder="1" applyAlignment="1">
      <alignment horizontal="right" vertical="center" wrapText="1"/>
    </xf>
    <xf numFmtId="4" fontId="14" fillId="4" borderId="11" xfId="0" applyNumberFormat="1" applyFont="1" applyFill="1" applyBorder="1" applyAlignment="1">
      <alignment horizontal="right" vertical="center" wrapText="1"/>
    </xf>
    <xf numFmtId="4" fontId="3" fillId="4" borderId="11" xfId="0" applyNumberFormat="1" applyFont="1" applyFill="1" applyBorder="1" applyAlignment="1">
      <alignment horizontal="right" vertical="center" wrapText="1"/>
    </xf>
    <xf numFmtId="0" fontId="9" fillId="0" borderId="3" xfId="0" applyFont="1" applyBorder="1" applyAlignment="1">
      <alignment horizontal="right" vertical="center"/>
    </xf>
    <xf numFmtId="4" fontId="8" fillId="4" borderId="11" xfId="0" applyNumberFormat="1" applyFont="1" applyFill="1" applyBorder="1" applyAlignment="1">
      <alignment horizontal="right" vertical="center" wrapText="1"/>
    </xf>
    <xf numFmtId="0" fontId="15" fillId="0" borderId="12" xfId="0" applyFont="1" applyBorder="1">
      <alignment vertical="center"/>
    </xf>
    <xf numFmtId="0" fontId="15" fillId="0" borderId="2" xfId="0" applyFont="1" applyBorder="1" applyAlignment="1">
      <alignment vertical="center" wrapText="1"/>
    </xf>
    <xf numFmtId="0" fontId="16" fillId="0" borderId="13" xfId="0" applyFont="1" applyBorder="1" applyAlignment="1">
      <alignment vertical="center" wrapText="1"/>
    </xf>
    <xf numFmtId="0" fontId="16" fillId="0" borderId="4" xfId="0" applyFont="1" applyBorder="1" applyAlignment="1">
      <alignment vertical="center" wrapText="1"/>
    </xf>
    <xf numFmtId="0" fontId="16" fillId="0" borderId="7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  <xf numFmtId="0" fontId="17" fillId="0" borderId="2" xfId="0" applyFont="1" applyBorder="1">
      <alignment vertical="center"/>
    </xf>
    <xf numFmtId="0" fontId="15" fillId="0" borderId="3" xfId="0" applyFont="1" applyBorder="1">
      <alignment vertical="center"/>
    </xf>
    <xf numFmtId="0" fontId="18" fillId="0" borderId="4" xfId="0" applyFont="1" applyBorder="1" applyAlignment="1">
      <alignment vertical="center" wrapText="1"/>
    </xf>
    <xf numFmtId="0" fontId="16" fillId="0" borderId="3" xfId="0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6" fillId="0" borderId="6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5" fillId="2" borderId="14" xfId="0" applyFont="1" applyFill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/>
    </xf>
    <xf numFmtId="4" fontId="3" fillId="0" borderId="14" xfId="0" applyNumberFormat="1" applyFont="1" applyBorder="1" applyAlignment="1">
      <alignment horizontal="right" vertical="center"/>
    </xf>
    <xf numFmtId="0" fontId="19" fillId="0" borderId="3" xfId="0" applyFont="1" applyBorder="1" applyAlignment="1">
      <alignment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left" vertical="center" wrapText="1"/>
    </xf>
    <xf numFmtId="4" fontId="5" fillId="0" borderId="14" xfId="0" applyNumberFormat="1" applyFont="1" applyBorder="1" applyAlignment="1">
      <alignment horizontal="right" vertical="center"/>
    </xf>
    <xf numFmtId="0" fontId="15" fillId="0" borderId="12" xfId="0" applyFont="1" applyBorder="1" applyAlignment="1">
      <alignment vertical="center" wrapText="1"/>
    </xf>
    <xf numFmtId="0" fontId="16" fillId="0" borderId="2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right" vertical="center" wrapText="1"/>
    </xf>
    <xf numFmtId="0" fontId="15" fillId="0" borderId="3" xfId="0" applyFont="1" applyBorder="1" applyAlignment="1">
      <alignment vertical="center" wrapText="1"/>
    </xf>
    <xf numFmtId="4" fontId="5" fillId="0" borderId="9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16" fillId="0" borderId="16" xfId="0" applyFont="1" applyBorder="1" applyAlignment="1">
      <alignment vertical="center" wrapText="1"/>
    </xf>
    <xf numFmtId="0" fontId="16" fillId="0" borderId="5" xfId="0" applyFont="1" applyBorder="1" applyAlignment="1">
      <alignment vertical="center" wrapText="1"/>
    </xf>
    <xf numFmtId="4" fontId="3" fillId="0" borderId="9" xfId="0" applyNumberFormat="1" applyFont="1" applyBorder="1" applyAlignment="1">
      <alignment horizontal="right" vertical="center"/>
    </xf>
    <xf numFmtId="0" fontId="3" fillId="4" borderId="14" xfId="0" applyFont="1" applyFill="1" applyBorder="1" applyAlignment="1">
      <alignment horizontal="left" vertical="center" wrapText="1"/>
    </xf>
    <xf numFmtId="0" fontId="3" fillId="4" borderId="14" xfId="0" applyFont="1" applyFill="1" applyBorder="1" applyAlignment="1">
      <alignment horizontal="left" vertical="center"/>
    </xf>
    <xf numFmtId="4" fontId="20" fillId="0" borderId="9" xfId="0" applyNumberFormat="1" applyFont="1" applyBorder="1" applyAlignment="1">
      <alignment horizontal="right" vertical="center"/>
    </xf>
    <xf numFmtId="0" fontId="21" fillId="0" borderId="0" xfId="0" applyFont="1">
      <alignment vertical="center"/>
    </xf>
    <xf numFmtId="0" fontId="14" fillId="0" borderId="2" xfId="0" applyFont="1" applyBorder="1" applyAlignment="1">
      <alignment vertical="center" wrapText="1"/>
    </xf>
    <xf numFmtId="0" fontId="22" fillId="0" borderId="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23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4" fillId="0" borderId="8" xfId="0" applyFont="1" applyBorder="1" applyAlignment="1">
      <alignment vertical="center" wrapText="1"/>
    </xf>
    <xf numFmtId="0" fontId="22" fillId="0" borderId="8" xfId="0" applyFont="1" applyBorder="1" applyAlignment="1">
      <alignment vertical="center" wrapText="1"/>
    </xf>
    <xf numFmtId="0" fontId="14" fillId="0" borderId="8" xfId="0" applyFont="1" applyBorder="1" applyAlignment="1">
      <alignment horizontal="right" vertical="center" wrapText="1"/>
    </xf>
    <xf numFmtId="0" fontId="24" fillId="2" borderId="14" xfId="0" applyFont="1" applyFill="1" applyBorder="1" applyAlignment="1">
      <alignment horizontal="center" vertical="center" wrapText="1"/>
    </xf>
    <xf numFmtId="0" fontId="9" fillId="0" borderId="3" xfId="0" applyFont="1" applyBorder="1" applyAlignment="1">
      <alignment vertical="center" wrapText="1"/>
    </xf>
    <xf numFmtId="0" fontId="14" fillId="4" borderId="14" xfId="0" applyFont="1" applyFill="1" applyBorder="1" applyAlignment="1">
      <alignment horizontal="left" vertical="center"/>
    </xf>
    <xf numFmtId="4" fontId="25" fillId="0" borderId="9" xfId="0" applyNumberFormat="1" applyFont="1" applyBorder="1" applyAlignment="1">
      <alignment horizontal="right" vertical="center"/>
    </xf>
    <xf numFmtId="4" fontId="25" fillId="0" borderId="14" xfId="0" applyNumberFormat="1" applyFont="1" applyBorder="1" applyAlignment="1">
      <alignment horizontal="right" vertical="center"/>
    </xf>
    <xf numFmtId="0" fontId="24" fillId="0" borderId="14" xfId="0" applyFont="1" applyBorder="1" applyAlignment="1">
      <alignment horizontal="left" vertical="center" wrapText="1"/>
    </xf>
    <xf numFmtId="0" fontId="24" fillId="0" borderId="14" xfId="0" applyFont="1" applyBorder="1" applyAlignment="1">
      <alignment horizontal="center" vertical="center" wrapText="1"/>
    </xf>
    <xf numFmtId="4" fontId="24" fillId="0" borderId="9" xfId="0" applyNumberFormat="1" applyFont="1" applyBorder="1" applyAlignment="1">
      <alignment horizontal="right" vertical="center"/>
    </xf>
    <xf numFmtId="0" fontId="26" fillId="0" borderId="3" xfId="0" applyFont="1" applyBorder="1" applyAlignment="1">
      <alignment vertical="center" wrapText="1"/>
    </xf>
    <xf numFmtId="0" fontId="27" fillId="0" borderId="4" xfId="0" applyFont="1" applyBorder="1" applyAlignment="1">
      <alignment vertical="center" wrapText="1"/>
    </xf>
    <xf numFmtId="0" fontId="26" fillId="0" borderId="6" xfId="0" applyFont="1" applyBorder="1" applyAlignment="1">
      <alignment vertical="center" wrapText="1"/>
    </xf>
    <xf numFmtId="0" fontId="27" fillId="0" borderId="8" xfId="0" applyFont="1" applyBorder="1" applyAlignment="1">
      <alignment vertical="center" wrapText="1"/>
    </xf>
    <xf numFmtId="0" fontId="2" fillId="0" borderId="16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6" fillId="0" borderId="16" xfId="0" applyFont="1" applyBorder="1" applyAlignment="1">
      <alignment vertical="center" wrapText="1"/>
    </xf>
    <xf numFmtId="0" fontId="26" fillId="0" borderId="5" xfId="0" applyFont="1" applyBorder="1" applyAlignment="1">
      <alignment vertical="center" wrapText="1"/>
    </xf>
    <xf numFmtId="0" fontId="3" fillId="0" borderId="2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3" fillId="0" borderId="8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5" fillId="2" borderId="14" xfId="0" applyFont="1" applyFill="1" applyBorder="1" applyAlignment="1">
      <alignment horizontal="center" vertical="center"/>
    </xf>
    <xf numFmtId="0" fontId="3" fillId="0" borderId="9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3" fillId="0" borderId="8" xfId="0" applyFont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19" fillId="0" borderId="3" xfId="0" applyFont="1" applyBorder="1">
      <alignment vertical="center"/>
    </xf>
    <xf numFmtId="4" fontId="3" fillId="4" borderId="14" xfId="0" applyNumberFormat="1" applyFont="1" applyFill="1" applyBorder="1" applyAlignment="1">
      <alignment horizontal="right" vertical="center"/>
    </xf>
    <xf numFmtId="4" fontId="5" fillId="4" borderId="14" xfId="0" applyNumberFormat="1" applyFont="1" applyFill="1" applyBorder="1" applyAlignment="1">
      <alignment horizontal="right" vertical="center"/>
    </xf>
    <xf numFmtId="0" fontId="2" fillId="4" borderId="3" xfId="0" applyFont="1" applyFill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7" xfId="0" applyFont="1" applyBorder="1">
      <alignment vertical="center"/>
    </xf>
    <xf numFmtId="4" fontId="20" fillId="0" borderId="14" xfId="0" applyNumberFormat="1" applyFont="1" applyBorder="1" applyAlignment="1">
      <alignment horizontal="right" vertical="center"/>
    </xf>
    <xf numFmtId="0" fontId="5" fillId="0" borderId="14" xfId="0" applyFont="1" applyBorder="1" applyAlignment="1">
      <alignment horizontal="left" vertical="center"/>
    </xf>
    <xf numFmtId="0" fontId="15" fillId="0" borderId="2" xfId="0" applyFont="1" applyBorder="1">
      <alignment vertical="center"/>
    </xf>
    <xf numFmtId="0" fontId="15" fillId="0" borderId="15" xfId="0" applyFont="1" applyBorder="1">
      <alignment vertical="center"/>
    </xf>
    <xf numFmtId="0" fontId="3" fillId="0" borderId="14" xfId="0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9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28" fillId="0" borderId="0" xfId="0" applyFont="1" applyAlignment="1">
      <alignment horizontal="left" vertical="top" wrapText="1"/>
    </xf>
    <xf numFmtId="0" fontId="28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F44"/>
  <sheetViews>
    <sheetView workbookViewId="0">
      <pane ySplit="5" topLeftCell="A32" activePane="bottomLeft" state="frozen"/>
      <selection/>
      <selection pane="bottomLeft" activeCell="H11" sqref="H11"/>
    </sheetView>
  </sheetViews>
  <sheetFormatPr defaultColWidth="10" defaultRowHeight="14.4" outlineLevelCol="5"/>
  <cols>
    <col min="1" max="1" width="1.53703703703704" customWidth="1"/>
    <col min="2" max="2" width="28.9259259259259" customWidth="1"/>
    <col min="3" max="3" width="14" customWidth="1"/>
    <col min="4" max="4" width="35" customWidth="1"/>
    <col min="5" max="5" width="15.3333333333333" customWidth="1"/>
    <col min="6" max="6" width="6" customWidth="1"/>
  </cols>
  <sheetData>
    <row r="1" ht="14.2" customHeight="1" spans="1:6">
      <c r="A1" s="142"/>
      <c r="B1" s="113" t="s">
        <v>0</v>
      </c>
      <c r="C1" s="114"/>
      <c r="D1" s="114"/>
      <c r="E1" s="114"/>
      <c r="F1" s="81"/>
    </row>
    <row r="2" ht="19.9" customHeight="1" spans="1:6">
      <c r="A2" s="135"/>
      <c r="B2" s="6" t="s">
        <v>1</v>
      </c>
      <c r="C2" s="6"/>
      <c r="D2" s="6"/>
      <c r="E2" s="6"/>
      <c r="F2" s="109"/>
    </row>
    <row r="3" ht="17.05" customHeight="1" spans="1:6">
      <c r="A3" s="136"/>
      <c r="B3" s="117" t="s">
        <v>2</v>
      </c>
      <c r="C3" s="117"/>
      <c r="D3" s="118"/>
      <c r="E3" s="38" t="s">
        <v>3</v>
      </c>
      <c r="F3" s="110"/>
    </row>
    <row r="4" ht="21.35" customHeight="1" spans="1:6">
      <c r="A4" s="5"/>
      <c r="B4" s="11" t="s">
        <v>4</v>
      </c>
      <c r="C4" s="11"/>
      <c r="D4" s="11" t="s">
        <v>5</v>
      </c>
      <c r="E4" s="11"/>
      <c r="F4" s="63"/>
    </row>
    <row r="5" ht="21.35" customHeight="1" spans="1:6">
      <c r="A5" s="5"/>
      <c r="B5" s="11" t="s">
        <v>6</v>
      </c>
      <c r="C5" s="11" t="s">
        <v>7</v>
      </c>
      <c r="D5" s="11" t="s">
        <v>6</v>
      </c>
      <c r="E5" s="11" t="s">
        <v>7</v>
      </c>
      <c r="F5" s="63"/>
    </row>
    <row r="6" ht="19.9" customHeight="1" spans="1:6">
      <c r="A6" s="5"/>
      <c r="B6" s="143" t="s">
        <v>8</v>
      </c>
      <c r="C6" s="84">
        <v>2716.68</v>
      </c>
      <c r="D6" s="143" t="s">
        <v>9</v>
      </c>
      <c r="E6" s="84">
        <v>1429.73</v>
      </c>
      <c r="F6" s="63"/>
    </row>
    <row r="7" ht="19.9" customHeight="1" spans="1:6">
      <c r="A7" s="5"/>
      <c r="B7" s="143" t="s">
        <v>10</v>
      </c>
      <c r="C7" s="84">
        <v>60</v>
      </c>
      <c r="D7" s="143" t="s">
        <v>11</v>
      </c>
      <c r="E7" s="84"/>
      <c r="F7" s="63"/>
    </row>
    <row r="8" ht="19.9" customHeight="1" spans="1:6">
      <c r="A8" s="5"/>
      <c r="B8" s="143" t="s">
        <v>12</v>
      </c>
      <c r="C8" s="84"/>
      <c r="D8" s="143" t="s">
        <v>13</v>
      </c>
      <c r="E8" s="84"/>
      <c r="F8" s="63"/>
    </row>
    <row r="9" ht="19.9" customHeight="1" spans="1:6">
      <c r="A9" s="5"/>
      <c r="B9" s="143" t="s">
        <v>14</v>
      </c>
      <c r="C9" s="84"/>
      <c r="D9" s="143" t="s">
        <v>15</v>
      </c>
      <c r="E9" s="84"/>
      <c r="F9" s="63"/>
    </row>
    <row r="10" ht="19.9" customHeight="1" spans="1:6">
      <c r="A10" s="5"/>
      <c r="B10" s="143" t="s">
        <v>16</v>
      </c>
      <c r="C10" s="84"/>
      <c r="D10" s="143" t="s">
        <v>17</v>
      </c>
      <c r="E10" s="84"/>
      <c r="F10" s="63"/>
    </row>
    <row r="11" ht="19.9" customHeight="1" spans="1:6">
      <c r="A11" s="5"/>
      <c r="B11" s="143" t="s">
        <v>18</v>
      </c>
      <c r="C11" s="84"/>
      <c r="D11" s="143" t="s">
        <v>19</v>
      </c>
      <c r="E11" s="84"/>
      <c r="F11" s="63"/>
    </row>
    <row r="12" ht="19.9" customHeight="1" spans="1:6">
      <c r="A12" s="5"/>
      <c r="B12" s="143" t="s">
        <v>20</v>
      </c>
      <c r="C12" s="84"/>
      <c r="D12" s="143" t="s">
        <v>21</v>
      </c>
      <c r="E12" s="84">
        <v>58.19</v>
      </c>
      <c r="F12" s="63"/>
    </row>
    <row r="13" ht="19.9" customHeight="1" spans="1:6">
      <c r="A13" s="5"/>
      <c r="B13" s="143" t="s">
        <v>22</v>
      </c>
      <c r="C13" s="84"/>
      <c r="D13" s="143" t="s">
        <v>23</v>
      </c>
      <c r="E13" s="84">
        <v>317.48</v>
      </c>
      <c r="F13" s="63"/>
    </row>
    <row r="14" ht="19.9" customHeight="1" spans="1:6">
      <c r="A14" s="5"/>
      <c r="B14" s="143" t="s">
        <v>24</v>
      </c>
      <c r="C14" s="84"/>
      <c r="D14" s="143" t="s">
        <v>25</v>
      </c>
      <c r="E14" s="84"/>
      <c r="F14" s="63"/>
    </row>
    <row r="15" ht="19.9" customHeight="1" spans="1:6">
      <c r="A15" s="5"/>
      <c r="B15" s="143" t="s">
        <v>26</v>
      </c>
      <c r="C15" s="84"/>
      <c r="D15" s="143" t="s">
        <v>27</v>
      </c>
      <c r="E15" s="84">
        <v>101.8</v>
      </c>
      <c r="F15" s="63"/>
    </row>
    <row r="16" ht="19.9" customHeight="1" spans="1:6">
      <c r="A16" s="5"/>
      <c r="B16" s="143" t="s">
        <v>26</v>
      </c>
      <c r="C16" s="84"/>
      <c r="D16" s="143" t="s">
        <v>28</v>
      </c>
      <c r="E16" s="84"/>
      <c r="F16" s="63"/>
    </row>
    <row r="17" ht="19.9" customHeight="1" spans="1:6">
      <c r="A17" s="5"/>
      <c r="B17" s="143" t="s">
        <v>26</v>
      </c>
      <c r="C17" s="84"/>
      <c r="D17" s="143" t="s">
        <v>29</v>
      </c>
      <c r="E17" s="84">
        <v>60</v>
      </c>
      <c r="F17" s="63"/>
    </row>
    <row r="18" ht="19.9" customHeight="1" spans="1:6">
      <c r="A18" s="5"/>
      <c r="B18" s="143" t="s">
        <v>26</v>
      </c>
      <c r="C18" s="84"/>
      <c r="D18" s="143" t="s">
        <v>30</v>
      </c>
      <c r="E18" s="84">
        <v>679.26</v>
      </c>
      <c r="F18" s="63"/>
    </row>
    <row r="19" ht="19.9" customHeight="1" spans="1:6">
      <c r="A19" s="5"/>
      <c r="B19" s="143" t="s">
        <v>26</v>
      </c>
      <c r="C19" s="84"/>
      <c r="D19" s="143" t="s">
        <v>31</v>
      </c>
      <c r="E19" s="84"/>
      <c r="F19" s="63"/>
    </row>
    <row r="20" ht="19.9" customHeight="1" spans="1:6">
      <c r="A20" s="5"/>
      <c r="B20" s="143" t="s">
        <v>26</v>
      </c>
      <c r="C20" s="84"/>
      <c r="D20" s="143" t="s">
        <v>32</v>
      </c>
      <c r="E20" s="84"/>
      <c r="F20" s="63"/>
    </row>
    <row r="21" ht="19.9" customHeight="1" spans="1:6">
      <c r="A21" s="5"/>
      <c r="B21" s="143" t="s">
        <v>26</v>
      </c>
      <c r="C21" s="84"/>
      <c r="D21" s="143" t="s">
        <v>33</v>
      </c>
      <c r="E21" s="84"/>
      <c r="F21" s="63"/>
    </row>
    <row r="22" ht="19.9" customHeight="1" spans="1:6">
      <c r="A22" s="5"/>
      <c r="B22" s="143" t="s">
        <v>26</v>
      </c>
      <c r="C22" s="84"/>
      <c r="D22" s="143" t="s">
        <v>34</v>
      </c>
      <c r="E22" s="84"/>
      <c r="F22" s="63"/>
    </row>
    <row r="23" ht="19.9" customHeight="1" spans="1:6">
      <c r="A23" s="5"/>
      <c r="B23" s="143" t="s">
        <v>26</v>
      </c>
      <c r="C23" s="84"/>
      <c r="D23" s="143" t="s">
        <v>35</v>
      </c>
      <c r="E23" s="84"/>
      <c r="F23" s="63"/>
    </row>
    <row r="24" ht="19.9" customHeight="1" spans="1:6">
      <c r="A24" s="5"/>
      <c r="B24" s="143" t="s">
        <v>26</v>
      </c>
      <c r="C24" s="84"/>
      <c r="D24" s="143" t="s">
        <v>36</v>
      </c>
      <c r="E24" s="84"/>
      <c r="F24" s="63"/>
    </row>
    <row r="25" ht="19.9" customHeight="1" spans="1:6">
      <c r="A25" s="5"/>
      <c r="B25" s="143" t="s">
        <v>26</v>
      </c>
      <c r="C25" s="84"/>
      <c r="D25" s="143" t="s">
        <v>37</v>
      </c>
      <c r="E25" s="84">
        <v>130.22</v>
      </c>
      <c r="F25" s="63"/>
    </row>
    <row r="26" ht="19.9" customHeight="1" spans="1:6">
      <c r="A26" s="5"/>
      <c r="B26" s="143" t="s">
        <v>26</v>
      </c>
      <c r="C26" s="84"/>
      <c r="D26" s="143" t="s">
        <v>38</v>
      </c>
      <c r="E26" s="84"/>
      <c r="F26" s="63"/>
    </row>
    <row r="27" ht="19.9" customHeight="1" spans="1:6">
      <c r="A27" s="5"/>
      <c r="B27" s="143" t="s">
        <v>26</v>
      </c>
      <c r="C27" s="84"/>
      <c r="D27" s="143" t="s">
        <v>39</v>
      </c>
      <c r="E27" s="84"/>
      <c r="F27" s="63"/>
    </row>
    <row r="28" ht="19.9" customHeight="1" spans="1:6">
      <c r="A28" s="5"/>
      <c r="B28" s="143" t="s">
        <v>26</v>
      </c>
      <c r="C28" s="84"/>
      <c r="D28" s="143" t="s">
        <v>40</v>
      </c>
      <c r="E28" s="84"/>
      <c r="F28" s="63"/>
    </row>
    <row r="29" ht="19.9" customHeight="1" spans="1:6">
      <c r="A29" s="5"/>
      <c r="B29" s="143" t="s">
        <v>26</v>
      </c>
      <c r="C29" s="84"/>
      <c r="D29" s="143" t="s">
        <v>41</v>
      </c>
      <c r="E29" s="84"/>
      <c r="F29" s="63"/>
    </row>
    <row r="30" ht="19.9" customHeight="1" spans="1:6">
      <c r="A30" s="5"/>
      <c r="B30" s="143" t="s">
        <v>26</v>
      </c>
      <c r="C30" s="84"/>
      <c r="D30" s="143" t="s">
        <v>42</v>
      </c>
      <c r="E30" s="84"/>
      <c r="F30" s="63"/>
    </row>
    <row r="31" ht="19.9" customHeight="1" spans="1:6">
      <c r="A31" s="5"/>
      <c r="B31" s="143" t="s">
        <v>26</v>
      </c>
      <c r="C31" s="84"/>
      <c r="D31" s="143" t="s">
        <v>43</v>
      </c>
      <c r="E31" s="84"/>
      <c r="F31" s="63"/>
    </row>
    <row r="32" ht="19.9" customHeight="1" spans="1:6">
      <c r="A32" s="5"/>
      <c r="B32" s="143" t="s">
        <v>26</v>
      </c>
      <c r="C32" s="84"/>
      <c r="D32" s="143" t="s">
        <v>44</v>
      </c>
      <c r="E32" s="84"/>
      <c r="F32" s="63"/>
    </row>
    <row r="33" ht="19.9" customHeight="1" spans="1:6">
      <c r="A33" s="5"/>
      <c r="B33" s="143" t="s">
        <v>26</v>
      </c>
      <c r="C33" s="84"/>
      <c r="D33" s="143" t="s">
        <v>45</v>
      </c>
      <c r="E33" s="84"/>
      <c r="F33" s="63"/>
    </row>
    <row r="34" ht="19.9" customHeight="1" spans="1:6">
      <c r="A34" s="5"/>
      <c r="B34" s="144" t="s">
        <v>46</v>
      </c>
      <c r="C34" s="79">
        <v>2776.68</v>
      </c>
      <c r="D34" s="144" t="s">
        <v>47</v>
      </c>
      <c r="E34" s="79">
        <v>2776.68</v>
      </c>
      <c r="F34" s="63"/>
    </row>
    <row r="35" ht="19.9" customHeight="1" spans="1:6">
      <c r="A35" s="5"/>
      <c r="B35" s="121" t="s">
        <v>48</v>
      </c>
      <c r="C35" s="84"/>
      <c r="D35" s="143" t="s">
        <v>49</v>
      </c>
      <c r="E35" s="84"/>
      <c r="F35" s="63"/>
    </row>
    <row r="36" ht="19.9" customHeight="1" spans="1:6">
      <c r="A36" s="5"/>
      <c r="B36" s="144" t="s">
        <v>50</v>
      </c>
      <c r="C36" s="79">
        <v>2776.68</v>
      </c>
      <c r="D36" s="144" t="s">
        <v>51</v>
      </c>
      <c r="E36" s="79">
        <v>2776.68</v>
      </c>
      <c r="F36" s="63"/>
    </row>
    <row r="37" ht="130" customHeight="1" spans="2:5">
      <c r="B37" s="145" t="s">
        <v>52</v>
      </c>
      <c r="C37" s="145"/>
      <c r="D37" s="145"/>
      <c r="E37" s="145"/>
    </row>
    <row r="44" spans="4:4">
      <c r="D44" s="146"/>
    </row>
  </sheetData>
  <mergeCells count="6">
    <mergeCell ref="B2:E2"/>
    <mergeCell ref="B3:C3"/>
    <mergeCell ref="B4:C4"/>
    <mergeCell ref="D4:E4"/>
    <mergeCell ref="B37:E37"/>
    <mergeCell ref="A6:A33"/>
  </mergeCells>
  <printOptions horizontalCentered="1"/>
  <pageMargins left="0.472222222222222" right="0.275" top="0.472222222222222" bottom="0.0784722222222222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G10"/>
  <sheetViews>
    <sheetView workbookViewId="0">
      <pane ySplit="5" topLeftCell="A6" activePane="bottomLeft" state="frozen"/>
      <selection/>
      <selection pane="bottomLeft" activeCell="D24" sqref="D24"/>
    </sheetView>
  </sheetViews>
  <sheetFormatPr defaultColWidth="10" defaultRowHeight="14.4" outlineLevelCol="6"/>
  <cols>
    <col min="1" max="1" width="1.53703703703704" customWidth="1"/>
    <col min="2" max="2" width="11.7962962962963" customWidth="1"/>
    <col min="3" max="3" width="41.037037037037" customWidth="1"/>
    <col min="4" max="6" width="16.4074074074074" customWidth="1"/>
    <col min="7" max="7" width="1.53703703703704" customWidth="1"/>
    <col min="8" max="9" width="9.76851851851852" customWidth="1"/>
  </cols>
  <sheetData>
    <row r="1" ht="14.3" customHeight="1" spans="1:7">
      <c r="A1" s="62"/>
      <c r="B1" s="3" t="s">
        <v>293</v>
      </c>
      <c r="C1" s="4"/>
      <c r="D1" s="4"/>
      <c r="E1" s="4"/>
      <c r="F1" s="4"/>
      <c r="G1" s="62"/>
    </row>
    <row r="2" ht="19.9" customHeight="1" spans="1:7">
      <c r="A2" s="63"/>
      <c r="B2" s="6" t="s">
        <v>294</v>
      </c>
      <c r="C2" s="6"/>
      <c r="D2" s="6"/>
      <c r="E2" s="6"/>
      <c r="F2" s="6"/>
      <c r="G2" s="63"/>
    </row>
    <row r="3" ht="17.05" customHeight="1" spans="1:7">
      <c r="A3" s="63"/>
      <c r="B3" s="64" t="s">
        <v>2</v>
      </c>
      <c r="C3" s="64"/>
      <c r="D3" s="10"/>
      <c r="E3" s="10"/>
      <c r="F3" s="77" t="s">
        <v>3</v>
      </c>
      <c r="G3" s="63"/>
    </row>
    <row r="4" ht="21.35" customHeight="1" spans="1:7">
      <c r="A4" s="63"/>
      <c r="B4" s="65" t="s">
        <v>77</v>
      </c>
      <c r="C4" s="65" t="s">
        <v>78</v>
      </c>
      <c r="D4" s="65" t="s">
        <v>295</v>
      </c>
      <c r="E4" s="65"/>
      <c r="F4" s="65"/>
      <c r="G4" s="63"/>
    </row>
    <row r="5" ht="21.35" customHeight="1" spans="1:7">
      <c r="A5" s="63"/>
      <c r="B5" s="65"/>
      <c r="C5" s="65"/>
      <c r="D5" s="65" t="s">
        <v>57</v>
      </c>
      <c r="E5" s="65" t="s">
        <v>79</v>
      </c>
      <c r="F5" s="65" t="s">
        <v>80</v>
      </c>
      <c r="G5" s="63"/>
    </row>
    <row r="6" ht="19.9" customHeight="1" spans="1:7">
      <c r="A6" s="70"/>
      <c r="B6" s="72"/>
      <c r="C6" s="71" t="s">
        <v>68</v>
      </c>
      <c r="D6" s="79"/>
      <c r="E6" s="79"/>
      <c r="F6" s="79"/>
      <c r="G6" s="70"/>
    </row>
    <row r="7" ht="8.5" customHeight="1" spans="1:7">
      <c r="A7" s="80"/>
      <c r="B7" s="4"/>
      <c r="C7" s="4"/>
      <c r="D7" s="4"/>
      <c r="E7" s="4"/>
      <c r="F7" s="4"/>
      <c r="G7" s="81"/>
    </row>
    <row r="8" ht="14.3" customHeight="1" spans="1:7">
      <c r="A8" s="52"/>
      <c r="B8" s="53" t="s">
        <v>296</v>
      </c>
      <c r="C8" s="53"/>
      <c r="D8" s="53"/>
      <c r="E8" s="53"/>
      <c r="F8" s="53"/>
      <c r="G8" s="82"/>
    </row>
    <row r="9" ht="14.3" customHeight="1" spans="1:7">
      <c r="A9" s="52"/>
      <c r="B9" s="53" t="s">
        <v>297</v>
      </c>
      <c r="C9" s="53"/>
      <c r="D9" s="53"/>
      <c r="E9" s="53"/>
      <c r="F9" s="53"/>
      <c r="G9" s="82"/>
    </row>
    <row r="10" ht="14.3" customHeight="1" spans="1:7">
      <c r="A10" s="54"/>
      <c r="B10" s="55" t="s">
        <v>298</v>
      </c>
      <c r="C10" s="55"/>
      <c r="D10" s="55"/>
      <c r="E10" s="55"/>
      <c r="F10" s="55"/>
      <c r="G10" s="83"/>
    </row>
  </sheetData>
  <mergeCells count="8">
    <mergeCell ref="B2:F2"/>
    <mergeCell ref="B3:C3"/>
    <mergeCell ref="D4:F4"/>
    <mergeCell ref="B8:F8"/>
    <mergeCell ref="B9:F9"/>
    <mergeCell ref="B10:F10"/>
    <mergeCell ref="B4:B5"/>
    <mergeCell ref="C4:C5"/>
  </mergeCells>
  <printOptions horizontalCentered="1"/>
  <pageMargins left="0.75" right="0.75" top="1.18055555555556" bottom="0.268999993801117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G10"/>
  <sheetViews>
    <sheetView workbookViewId="0">
      <pane ySplit="5" topLeftCell="A15" activePane="bottomLeft" state="frozen"/>
      <selection/>
      <selection pane="bottomLeft" activeCell="D16" sqref="D16"/>
    </sheetView>
  </sheetViews>
  <sheetFormatPr defaultColWidth="10" defaultRowHeight="14.4" outlineLevelCol="6"/>
  <cols>
    <col min="1" max="1" width="1.53703703703704" customWidth="1"/>
    <col min="2" max="2" width="11.7962962962963" customWidth="1"/>
    <col min="3" max="3" width="35.8981481481481" customWidth="1"/>
    <col min="4" max="6" width="16.4074074074074" customWidth="1"/>
    <col min="7" max="7" width="1.53703703703704" customWidth="1"/>
  </cols>
  <sheetData>
    <row r="1" ht="14.3" customHeight="1" spans="1:7">
      <c r="A1" s="62"/>
      <c r="B1" s="3" t="s">
        <v>299</v>
      </c>
      <c r="C1" s="4"/>
      <c r="D1" s="4"/>
      <c r="E1" s="4"/>
      <c r="F1" s="4"/>
      <c r="G1" s="62"/>
    </row>
    <row r="2" ht="19.9" customHeight="1" spans="1:7">
      <c r="A2" s="63"/>
      <c r="B2" s="6" t="s">
        <v>300</v>
      </c>
      <c r="C2" s="6"/>
      <c r="D2" s="6"/>
      <c r="E2" s="6"/>
      <c r="F2" s="6"/>
      <c r="G2" s="63"/>
    </row>
    <row r="3" ht="17.05" customHeight="1" spans="1:7">
      <c r="A3" s="63"/>
      <c r="B3" s="64" t="s">
        <v>2</v>
      </c>
      <c r="C3" s="64"/>
      <c r="D3" s="10"/>
      <c r="E3" s="10"/>
      <c r="F3" s="77" t="s">
        <v>3</v>
      </c>
      <c r="G3" s="63"/>
    </row>
    <row r="4" ht="21.35" customHeight="1" spans="1:7">
      <c r="A4" s="63"/>
      <c r="B4" s="65" t="s">
        <v>77</v>
      </c>
      <c r="C4" s="65" t="s">
        <v>78</v>
      </c>
      <c r="D4" s="65" t="s">
        <v>301</v>
      </c>
      <c r="E4" s="65"/>
      <c r="F4" s="65"/>
      <c r="G4" s="63"/>
    </row>
    <row r="5" ht="21.35" customHeight="1" spans="1:7">
      <c r="A5" s="63"/>
      <c r="B5" s="65"/>
      <c r="C5" s="65"/>
      <c r="D5" s="65" t="s">
        <v>57</v>
      </c>
      <c r="E5" s="65" t="s">
        <v>79</v>
      </c>
      <c r="F5" s="65" t="s">
        <v>80</v>
      </c>
      <c r="G5" s="63"/>
    </row>
    <row r="6" ht="19.9" customHeight="1" spans="1:7">
      <c r="A6" s="70"/>
      <c r="B6" s="72"/>
      <c r="C6" s="71" t="s">
        <v>68</v>
      </c>
      <c r="D6" s="79"/>
      <c r="E6" s="79"/>
      <c r="F6" s="79"/>
      <c r="G6" s="70"/>
    </row>
    <row r="7" ht="8.5" customHeight="1" spans="1:7">
      <c r="A7" s="74"/>
      <c r="B7" s="51"/>
      <c r="C7" s="51"/>
      <c r="D7" s="51"/>
      <c r="E7" s="51"/>
      <c r="F7" s="51"/>
      <c r="G7" s="78"/>
    </row>
    <row r="8" ht="14.3" customHeight="1" spans="1:7">
      <c r="A8" s="52"/>
      <c r="B8" s="53" t="s">
        <v>296</v>
      </c>
      <c r="C8" s="53"/>
      <c r="D8" s="53"/>
      <c r="E8" s="53"/>
      <c r="F8" s="53"/>
      <c r="G8" s="59"/>
    </row>
    <row r="9" ht="14.3" customHeight="1" spans="1:7">
      <c r="A9" s="52"/>
      <c r="B9" s="53" t="s">
        <v>297</v>
      </c>
      <c r="C9" s="53"/>
      <c r="D9" s="53"/>
      <c r="E9" s="53"/>
      <c r="F9" s="53"/>
      <c r="G9" s="59"/>
    </row>
    <row r="10" ht="14.3" customHeight="1" spans="1:7">
      <c r="A10" s="54"/>
      <c r="B10" s="55" t="s">
        <v>298</v>
      </c>
      <c r="C10" s="55"/>
      <c r="D10" s="55"/>
      <c r="E10" s="55"/>
      <c r="F10" s="55"/>
      <c r="G10" s="61"/>
    </row>
  </sheetData>
  <mergeCells count="8">
    <mergeCell ref="B2:F2"/>
    <mergeCell ref="B3:C3"/>
    <mergeCell ref="D4:F4"/>
    <mergeCell ref="B8:F8"/>
    <mergeCell ref="B9:F9"/>
    <mergeCell ref="B10:F10"/>
    <mergeCell ref="B4:B5"/>
    <mergeCell ref="C4:C5"/>
  </mergeCells>
  <printOptions horizontalCentered="1"/>
  <pageMargins left="0.75" right="0.75" top="0.708333333333333" bottom="0.268999993801117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O16"/>
  <sheetViews>
    <sheetView tabSelected="1" workbookViewId="0">
      <pane ySplit="5" topLeftCell="A6" activePane="bottomLeft" state="frozen"/>
      <selection/>
      <selection pane="bottomLeft" activeCell="L20" sqref="L20"/>
    </sheetView>
  </sheetViews>
  <sheetFormatPr defaultColWidth="10" defaultRowHeight="14.4"/>
  <cols>
    <col min="1" max="1" width="1.53703703703704" customWidth="1"/>
    <col min="2" max="2" width="9.76851851851852" customWidth="1"/>
    <col min="3" max="3" width="16.6851851851852" customWidth="1"/>
    <col min="4" max="4" width="19.1111111111111" customWidth="1"/>
    <col min="5" max="5" width="5.37962962962963" customWidth="1"/>
    <col min="6" max="13" width="7.66666666666667" customWidth="1"/>
    <col min="14" max="14" width="17.2222222222222" customWidth="1"/>
    <col min="15" max="15" width="1.53703703703704" customWidth="1"/>
    <col min="16" max="18" width="9.76851851851852" customWidth="1"/>
  </cols>
  <sheetData>
    <row r="1" ht="14.3" customHeight="1" spans="1:15">
      <c r="A1" s="62"/>
      <c r="B1" s="3" t="s">
        <v>302</v>
      </c>
      <c r="C1" s="3"/>
      <c r="D1" s="4"/>
      <c r="E1" s="4"/>
      <c r="F1" s="4"/>
      <c r="G1" s="4"/>
      <c r="H1" s="4" t="s">
        <v>208</v>
      </c>
      <c r="I1" s="4"/>
      <c r="J1" s="4"/>
      <c r="K1" s="4"/>
      <c r="L1" s="4"/>
      <c r="M1" s="4"/>
      <c r="N1" s="4"/>
      <c r="O1" s="62"/>
    </row>
    <row r="2" ht="19.9" customHeight="1" spans="1:15">
      <c r="A2" s="63"/>
      <c r="B2" s="6" t="s">
        <v>303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3"/>
    </row>
    <row r="3" ht="27" customHeight="1" spans="1:15">
      <c r="A3" s="63"/>
      <c r="B3" s="64" t="s">
        <v>2</v>
      </c>
      <c r="C3" s="64"/>
      <c r="D3" s="10"/>
      <c r="E3" s="10"/>
      <c r="F3" s="10"/>
      <c r="G3" s="10"/>
      <c r="H3" s="10"/>
      <c r="I3" s="10"/>
      <c r="J3" s="10"/>
      <c r="K3" s="10"/>
      <c r="L3" s="76"/>
      <c r="M3" s="76"/>
      <c r="N3" s="77" t="s">
        <v>3</v>
      </c>
      <c r="O3" s="63"/>
    </row>
    <row r="4" ht="21.35" customHeight="1" spans="1:15">
      <c r="A4" s="63"/>
      <c r="B4" s="65" t="s">
        <v>304</v>
      </c>
      <c r="C4" s="65" t="s">
        <v>305</v>
      </c>
      <c r="D4" s="65" t="s">
        <v>306</v>
      </c>
      <c r="E4" s="65" t="s">
        <v>57</v>
      </c>
      <c r="F4" s="65" t="s">
        <v>307</v>
      </c>
      <c r="G4" s="65"/>
      <c r="H4" s="65"/>
      <c r="I4" s="65" t="s">
        <v>308</v>
      </c>
      <c r="J4" s="65"/>
      <c r="K4" s="65"/>
      <c r="L4" s="65" t="s">
        <v>63</v>
      </c>
      <c r="M4" s="65" t="s">
        <v>64</v>
      </c>
      <c r="N4" s="65" t="s">
        <v>309</v>
      </c>
      <c r="O4" s="63"/>
    </row>
    <row r="5" ht="50" customHeight="1" spans="1:15">
      <c r="A5" s="63"/>
      <c r="B5" s="65"/>
      <c r="C5" s="65"/>
      <c r="D5" s="65"/>
      <c r="E5" s="65"/>
      <c r="F5" s="65" t="s">
        <v>310</v>
      </c>
      <c r="G5" s="65" t="s">
        <v>311</v>
      </c>
      <c r="H5" s="65" t="s">
        <v>312</v>
      </c>
      <c r="I5" s="65" t="s">
        <v>310</v>
      </c>
      <c r="J5" s="65" t="s">
        <v>311</v>
      </c>
      <c r="K5" s="65" t="s">
        <v>312</v>
      </c>
      <c r="L5" s="65"/>
      <c r="M5" s="65"/>
      <c r="N5" s="65"/>
      <c r="O5" s="63"/>
    </row>
    <row r="6" ht="49" customHeight="1" spans="1:15">
      <c r="A6" s="63"/>
      <c r="B6" s="66">
        <v>1</v>
      </c>
      <c r="C6" s="67" t="s">
        <v>313</v>
      </c>
      <c r="D6" s="68" t="s">
        <v>156</v>
      </c>
      <c r="E6" s="69"/>
      <c r="F6" s="69"/>
      <c r="G6" s="69"/>
      <c r="H6" s="69"/>
      <c r="I6" s="69"/>
      <c r="J6" s="69"/>
      <c r="K6" s="69"/>
      <c r="L6" s="69"/>
      <c r="M6" s="69"/>
      <c r="N6" s="67" t="s">
        <v>314</v>
      </c>
      <c r="O6" s="63"/>
    </row>
    <row r="7" ht="19.9" customHeight="1" spans="1:15">
      <c r="A7" s="70"/>
      <c r="B7" s="67"/>
      <c r="C7" s="71" t="s">
        <v>315</v>
      </c>
      <c r="D7" s="72"/>
      <c r="E7" s="73"/>
      <c r="F7" s="73"/>
      <c r="G7" s="73"/>
      <c r="H7" s="73"/>
      <c r="I7" s="73"/>
      <c r="J7" s="73"/>
      <c r="K7" s="73"/>
      <c r="L7" s="73"/>
      <c r="M7" s="73"/>
      <c r="N7" s="71"/>
      <c r="O7" s="70"/>
    </row>
    <row r="8" ht="8.5" customHeight="1" spans="1:15">
      <c r="A8" s="74"/>
      <c r="B8" s="75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78"/>
    </row>
    <row r="9" ht="14.3" customHeight="1" spans="1:15">
      <c r="A9" s="52"/>
      <c r="B9" s="53" t="s">
        <v>316</v>
      </c>
      <c r="C9" s="53"/>
      <c r="D9" s="53"/>
      <c r="E9" s="53"/>
      <c r="F9" s="53"/>
      <c r="G9" s="53"/>
      <c r="H9" s="53"/>
      <c r="I9" s="53"/>
      <c r="J9" s="53"/>
      <c r="K9" s="53"/>
      <c r="L9" s="53"/>
      <c r="M9" s="53"/>
      <c r="N9" s="53"/>
      <c r="O9" s="59"/>
    </row>
    <row r="10" ht="14.3" customHeight="1" spans="1:15">
      <c r="A10" s="52"/>
      <c r="B10" s="53" t="s">
        <v>317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9"/>
    </row>
    <row r="11" ht="14.3" customHeight="1" spans="1:15">
      <c r="A11" s="52"/>
      <c r="B11" s="53" t="s">
        <v>318</v>
      </c>
      <c r="C11" s="53"/>
      <c r="D11" s="53"/>
      <c r="E11" s="53"/>
      <c r="F11" s="53"/>
      <c r="G11" s="53"/>
      <c r="H11" s="53"/>
      <c r="I11" s="53"/>
      <c r="J11" s="53"/>
      <c r="K11" s="53"/>
      <c r="L11" s="53"/>
      <c r="M11" s="53"/>
      <c r="N11" s="53"/>
      <c r="O11" s="59"/>
    </row>
    <row r="12" ht="14.3" customHeight="1" spans="1:15">
      <c r="A12" s="52"/>
      <c r="B12" s="53" t="s">
        <v>319</v>
      </c>
      <c r="C12" s="53"/>
      <c r="D12" s="53"/>
      <c r="E12" s="53"/>
      <c r="F12" s="53"/>
      <c r="G12" s="53"/>
      <c r="H12" s="53"/>
      <c r="I12" s="53"/>
      <c r="J12" s="53"/>
      <c r="K12" s="53"/>
      <c r="L12" s="53"/>
      <c r="M12" s="53"/>
      <c r="N12" s="53"/>
      <c r="O12" s="59"/>
    </row>
    <row r="13" ht="14.3" customHeight="1" spans="1:15">
      <c r="A13" s="52"/>
      <c r="B13" s="53" t="s">
        <v>320</v>
      </c>
      <c r="C13" s="53"/>
      <c r="D13" s="53"/>
      <c r="E13" s="53"/>
      <c r="F13" s="53"/>
      <c r="G13" s="53"/>
      <c r="H13" s="53"/>
      <c r="I13" s="53"/>
      <c r="J13" s="53"/>
      <c r="K13" s="53"/>
      <c r="L13" s="53"/>
      <c r="M13" s="53"/>
      <c r="N13" s="53"/>
      <c r="O13" s="59"/>
    </row>
    <row r="14" ht="14.3" customHeight="1" spans="1:15">
      <c r="A14" s="52"/>
      <c r="B14" s="53" t="s">
        <v>321</v>
      </c>
      <c r="C14" s="53"/>
      <c r="D14" s="53"/>
      <c r="E14" s="53"/>
      <c r="F14" s="53"/>
      <c r="G14" s="53"/>
      <c r="H14" s="53"/>
      <c r="I14" s="53"/>
      <c r="J14" s="53"/>
      <c r="K14" s="53"/>
      <c r="L14" s="53"/>
      <c r="M14" s="53"/>
      <c r="N14" s="53"/>
      <c r="O14" s="59"/>
    </row>
    <row r="15" ht="14.3" customHeight="1" spans="1:15">
      <c r="A15" s="52"/>
      <c r="B15" s="53" t="s">
        <v>322</v>
      </c>
      <c r="C15" s="53"/>
      <c r="D15" s="53"/>
      <c r="E15" s="53"/>
      <c r="F15" s="53"/>
      <c r="G15" s="53"/>
      <c r="H15" s="53"/>
      <c r="I15" s="53"/>
      <c r="J15" s="53"/>
      <c r="K15" s="53"/>
      <c r="L15" s="53"/>
      <c r="M15" s="53"/>
      <c r="N15" s="53"/>
      <c r="O15" s="59"/>
    </row>
    <row r="16" ht="14.3" customHeight="1" spans="1:15">
      <c r="A16" s="54"/>
      <c r="B16" s="55" t="s">
        <v>323</v>
      </c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61"/>
    </row>
  </sheetData>
  <mergeCells count="20">
    <mergeCell ref="B1:C1"/>
    <mergeCell ref="B2:N2"/>
    <mergeCell ref="B3:C3"/>
    <mergeCell ref="F4:H4"/>
    <mergeCell ref="I4:K4"/>
    <mergeCell ref="B9:N9"/>
    <mergeCell ref="B10:N10"/>
    <mergeCell ref="B11:N11"/>
    <mergeCell ref="B12:N12"/>
    <mergeCell ref="B13:N13"/>
    <mergeCell ref="B14:N14"/>
    <mergeCell ref="B15:N15"/>
    <mergeCell ref="B16:N16"/>
    <mergeCell ref="B4:B5"/>
    <mergeCell ref="C4:C5"/>
    <mergeCell ref="D4:D5"/>
    <mergeCell ref="E4:E5"/>
    <mergeCell ref="L4:L5"/>
    <mergeCell ref="M4:M5"/>
    <mergeCell ref="N4:N5"/>
  </mergeCells>
  <printOptions horizontalCentered="1"/>
  <pageMargins left="0.75" right="0.75" top="0.786805555555556" bottom="0.268999993801117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K114"/>
  <sheetViews>
    <sheetView workbookViewId="0">
      <pane ySplit="5" topLeftCell="A107" activePane="bottomLeft" state="frozen"/>
      <selection/>
      <selection pane="bottomLeft" activeCell="E118" sqref="E118"/>
    </sheetView>
  </sheetViews>
  <sheetFormatPr defaultColWidth="10" defaultRowHeight="14.4"/>
  <cols>
    <col min="1" max="1" width="1.53703703703704" customWidth="1"/>
    <col min="2" max="2" width="6.14814814814815" customWidth="1"/>
    <col min="3" max="3" width="18.1111111111111" customWidth="1"/>
    <col min="4" max="4" width="10.2222222222222" customWidth="1"/>
    <col min="5" max="5" width="22.3333333333333" customWidth="1"/>
    <col min="6" max="6" width="10.8888888888889" customWidth="1"/>
    <col min="7" max="7" width="24.6666666666667" customWidth="1"/>
    <col min="8" max="8" width="26.3611111111111" customWidth="1"/>
    <col min="9" max="9" width="10.5555555555556" style="1" customWidth="1"/>
    <col min="10" max="10" width="9.44444444444444" customWidth="1"/>
    <col min="11" max="11" width="1.53703703703704" customWidth="1"/>
    <col min="12" max="19" width="9.76851851851852" customWidth="1"/>
  </cols>
  <sheetData>
    <row r="1" ht="14.3" customHeight="1" spans="1:11">
      <c r="A1" s="2"/>
      <c r="B1" s="3" t="s">
        <v>324</v>
      </c>
      <c r="C1" s="3"/>
      <c r="D1" s="4"/>
      <c r="E1" s="4"/>
      <c r="F1" s="4"/>
      <c r="G1" s="4"/>
      <c r="H1" s="4"/>
      <c r="I1" s="34"/>
      <c r="J1" s="35"/>
      <c r="K1" s="2" t="s">
        <v>325</v>
      </c>
    </row>
    <row r="2" ht="19.9" customHeight="1" spans="1:11">
      <c r="A2" s="5"/>
      <c r="B2" s="6" t="s">
        <v>326</v>
      </c>
      <c r="C2" s="6"/>
      <c r="D2" s="6"/>
      <c r="E2" s="6"/>
      <c r="F2" s="6"/>
      <c r="G2" s="6"/>
      <c r="H2" s="6"/>
      <c r="I2" s="36"/>
      <c r="J2" s="6"/>
      <c r="K2" s="5"/>
    </row>
    <row r="3" ht="17.05" customHeight="1" spans="1:11">
      <c r="A3" s="5"/>
      <c r="B3" s="7" t="s">
        <v>2</v>
      </c>
      <c r="C3" s="8"/>
      <c r="D3" s="9"/>
      <c r="E3" s="10"/>
      <c r="F3" s="10"/>
      <c r="G3" s="10"/>
      <c r="H3" s="10"/>
      <c r="I3" s="37"/>
      <c r="J3" s="38" t="s">
        <v>3</v>
      </c>
      <c r="K3" s="5"/>
    </row>
    <row r="4" ht="21.35" customHeight="1" spans="1:11">
      <c r="A4" s="5"/>
      <c r="B4" s="11" t="s">
        <v>304</v>
      </c>
      <c r="C4" s="11" t="s">
        <v>305</v>
      </c>
      <c r="D4" s="11" t="s">
        <v>309</v>
      </c>
      <c r="E4" s="11" t="s">
        <v>327</v>
      </c>
      <c r="F4" s="11" t="s">
        <v>328</v>
      </c>
      <c r="G4" s="11" t="s">
        <v>329</v>
      </c>
      <c r="H4" s="11" t="s">
        <v>218</v>
      </c>
      <c r="I4" s="39" t="s">
        <v>7</v>
      </c>
      <c r="J4" s="11"/>
      <c r="K4" s="5"/>
    </row>
    <row r="5" ht="39.85" customHeight="1" spans="1:11">
      <c r="A5" s="5"/>
      <c r="B5" s="12"/>
      <c r="C5" s="12"/>
      <c r="D5" s="12"/>
      <c r="E5" s="12"/>
      <c r="F5" s="12"/>
      <c r="G5" s="12"/>
      <c r="H5" s="12"/>
      <c r="I5" s="40"/>
      <c r="J5" s="41" t="s">
        <v>330</v>
      </c>
      <c r="K5" s="5"/>
    </row>
    <row r="6" ht="19.9" customHeight="1" spans="1:11">
      <c r="A6" s="13"/>
      <c r="B6" s="14"/>
      <c r="C6" s="14"/>
      <c r="D6" s="14"/>
      <c r="E6" s="14"/>
      <c r="F6" s="14"/>
      <c r="G6" s="14"/>
      <c r="H6" s="14"/>
      <c r="I6" s="42">
        <v>2776.68</v>
      </c>
      <c r="J6" s="43"/>
      <c r="K6" s="13"/>
    </row>
    <row r="7" ht="30" customHeight="1" spans="1:11">
      <c r="A7" s="5"/>
      <c r="B7" s="15">
        <v>1</v>
      </c>
      <c r="C7" s="16" t="s">
        <v>331</v>
      </c>
      <c r="D7" s="16" t="s">
        <v>332</v>
      </c>
      <c r="E7" s="16" t="s">
        <v>158</v>
      </c>
      <c r="F7" s="16" t="s">
        <v>333</v>
      </c>
      <c r="G7" s="16" t="s">
        <v>334</v>
      </c>
      <c r="H7" s="16" t="s">
        <v>335</v>
      </c>
      <c r="I7" s="44">
        <v>27.96</v>
      </c>
      <c r="J7" s="45"/>
      <c r="K7" s="13"/>
    </row>
    <row r="8" ht="33" customHeight="1" spans="1:11">
      <c r="A8" s="17"/>
      <c r="B8" s="18">
        <v>1</v>
      </c>
      <c r="C8" s="19"/>
      <c r="D8" s="20" t="s">
        <v>332</v>
      </c>
      <c r="E8" s="20" t="s">
        <v>158</v>
      </c>
      <c r="F8" s="20" t="s">
        <v>333</v>
      </c>
      <c r="G8" s="20" t="s">
        <v>334</v>
      </c>
      <c r="H8" s="20" t="s">
        <v>335</v>
      </c>
      <c r="I8" s="46">
        <v>27.96</v>
      </c>
      <c r="J8" s="47"/>
      <c r="K8" s="13"/>
    </row>
    <row r="9" ht="30" customHeight="1" spans="2:11">
      <c r="B9" s="15">
        <v>2</v>
      </c>
      <c r="C9" s="16" t="s">
        <v>336</v>
      </c>
      <c r="D9" s="16" t="s">
        <v>332</v>
      </c>
      <c r="E9" s="16" t="s">
        <v>158</v>
      </c>
      <c r="F9" s="16" t="s">
        <v>333</v>
      </c>
      <c r="G9" s="16" t="s">
        <v>334</v>
      </c>
      <c r="H9" s="16" t="s">
        <v>337</v>
      </c>
      <c r="I9" s="44">
        <v>10.57</v>
      </c>
      <c r="J9" s="45"/>
      <c r="K9" s="13"/>
    </row>
    <row r="10" ht="30" customHeight="1" spans="1:11">
      <c r="A10" s="17"/>
      <c r="B10" s="18">
        <v>1</v>
      </c>
      <c r="C10" s="19"/>
      <c r="D10" s="20" t="s">
        <v>332</v>
      </c>
      <c r="E10" s="20" t="s">
        <v>158</v>
      </c>
      <c r="F10" s="20" t="s">
        <v>333</v>
      </c>
      <c r="G10" s="20" t="s">
        <v>334</v>
      </c>
      <c r="H10" s="20" t="s">
        <v>337</v>
      </c>
      <c r="I10" s="46">
        <v>10.57</v>
      </c>
      <c r="J10" s="47"/>
      <c r="K10" s="13"/>
    </row>
    <row r="11" ht="30" customHeight="1" spans="2:11">
      <c r="B11" s="15">
        <v>3</v>
      </c>
      <c r="C11" s="16" t="s">
        <v>338</v>
      </c>
      <c r="D11" s="16"/>
      <c r="E11" s="16"/>
      <c r="F11" s="16"/>
      <c r="G11" s="21" t="s">
        <v>339</v>
      </c>
      <c r="H11" s="21" t="s">
        <v>340</v>
      </c>
      <c r="I11" s="44">
        <v>472.22</v>
      </c>
      <c r="J11" s="45"/>
      <c r="K11" s="13"/>
    </row>
    <row r="12" ht="34" customHeight="1" spans="1:11">
      <c r="A12" s="17"/>
      <c r="B12" s="18">
        <v>1</v>
      </c>
      <c r="C12" s="19"/>
      <c r="D12" s="20" t="s">
        <v>332</v>
      </c>
      <c r="E12" s="20" t="s">
        <v>158</v>
      </c>
      <c r="F12" s="20" t="s">
        <v>333</v>
      </c>
      <c r="G12" s="20" t="s">
        <v>339</v>
      </c>
      <c r="H12" s="20" t="s">
        <v>340</v>
      </c>
      <c r="I12" s="46">
        <v>356.25</v>
      </c>
      <c r="J12" s="47"/>
      <c r="K12" s="13"/>
    </row>
    <row r="13" ht="32" customHeight="1" spans="1:11">
      <c r="A13" s="17"/>
      <c r="B13" s="18">
        <v>2</v>
      </c>
      <c r="C13" s="19"/>
      <c r="D13" s="20" t="s">
        <v>332</v>
      </c>
      <c r="E13" s="20" t="s">
        <v>158</v>
      </c>
      <c r="F13" s="20" t="s">
        <v>333</v>
      </c>
      <c r="G13" s="20" t="s">
        <v>339</v>
      </c>
      <c r="H13" s="20" t="s">
        <v>341</v>
      </c>
      <c r="I13" s="46">
        <v>52.54</v>
      </c>
      <c r="J13" s="47"/>
      <c r="K13" s="13"/>
    </row>
    <row r="14" ht="34" customHeight="1" spans="1:11">
      <c r="A14" s="17"/>
      <c r="B14" s="18">
        <v>3</v>
      </c>
      <c r="C14" s="19"/>
      <c r="D14" s="20" t="s">
        <v>332</v>
      </c>
      <c r="E14" s="20" t="s">
        <v>158</v>
      </c>
      <c r="F14" s="20" t="s">
        <v>333</v>
      </c>
      <c r="G14" s="20" t="s">
        <v>339</v>
      </c>
      <c r="H14" s="20" t="s">
        <v>342</v>
      </c>
      <c r="I14" s="46">
        <v>20</v>
      </c>
      <c r="J14" s="47"/>
      <c r="K14" s="13"/>
    </row>
    <row r="15" ht="33" customHeight="1" spans="1:11">
      <c r="A15" s="22"/>
      <c r="B15" s="18">
        <v>4</v>
      </c>
      <c r="C15" s="19"/>
      <c r="D15" s="20" t="s">
        <v>332</v>
      </c>
      <c r="E15" s="20" t="s">
        <v>158</v>
      </c>
      <c r="F15" s="20" t="s">
        <v>333</v>
      </c>
      <c r="G15" s="20" t="s">
        <v>339</v>
      </c>
      <c r="H15" s="20" t="s">
        <v>340</v>
      </c>
      <c r="I15" s="46">
        <v>43.43</v>
      </c>
      <c r="J15" s="47"/>
      <c r="K15" s="13"/>
    </row>
    <row r="16" ht="29" customHeight="1" spans="2:11">
      <c r="B16" s="15">
        <v>4</v>
      </c>
      <c r="C16" s="16" t="s">
        <v>343</v>
      </c>
      <c r="D16" s="16" t="s">
        <v>332</v>
      </c>
      <c r="E16" s="16" t="s">
        <v>158</v>
      </c>
      <c r="F16" s="16" t="s">
        <v>333</v>
      </c>
      <c r="G16" s="16" t="s">
        <v>344</v>
      </c>
      <c r="H16" s="16" t="s">
        <v>345</v>
      </c>
      <c r="I16" s="44">
        <v>4.75</v>
      </c>
      <c r="J16" s="45"/>
      <c r="K16" s="13"/>
    </row>
    <row r="17" ht="32" customHeight="1" spans="1:11">
      <c r="A17" s="17"/>
      <c r="B17" s="18">
        <v>1</v>
      </c>
      <c r="C17" s="19"/>
      <c r="D17" s="20" t="s">
        <v>332</v>
      </c>
      <c r="E17" s="20" t="s">
        <v>158</v>
      </c>
      <c r="F17" s="20" t="s">
        <v>333</v>
      </c>
      <c r="G17" s="20" t="s">
        <v>344</v>
      </c>
      <c r="H17" s="20" t="s">
        <v>345</v>
      </c>
      <c r="I17" s="46">
        <v>4.75</v>
      </c>
      <c r="J17" s="47"/>
      <c r="K17" s="13"/>
    </row>
    <row r="18" ht="29" customHeight="1" spans="2:11">
      <c r="B18" s="15">
        <v>5</v>
      </c>
      <c r="C18" s="16" t="s">
        <v>346</v>
      </c>
      <c r="D18" s="16"/>
      <c r="E18" s="16"/>
      <c r="F18" s="16"/>
      <c r="G18" s="21" t="s">
        <v>334</v>
      </c>
      <c r="H18" s="21" t="s">
        <v>347</v>
      </c>
      <c r="I18" s="44">
        <v>691.68</v>
      </c>
      <c r="J18" s="45"/>
      <c r="K18" s="13"/>
    </row>
    <row r="19" ht="33" customHeight="1" spans="1:11">
      <c r="A19" s="17"/>
      <c r="B19" s="18">
        <v>1</v>
      </c>
      <c r="C19" s="19"/>
      <c r="D19" s="20" t="s">
        <v>332</v>
      </c>
      <c r="E19" s="20" t="s">
        <v>158</v>
      </c>
      <c r="F19" s="20" t="s">
        <v>333</v>
      </c>
      <c r="G19" s="20" t="s">
        <v>334</v>
      </c>
      <c r="H19" s="20" t="s">
        <v>347</v>
      </c>
      <c r="I19" s="46">
        <v>145.79</v>
      </c>
      <c r="J19" s="47"/>
      <c r="K19" s="13"/>
    </row>
    <row r="20" ht="27.1" customHeight="1" spans="1:11">
      <c r="A20" s="17"/>
      <c r="B20" s="18">
        <v>2</v>
      </c>
      <c r="C20" s="19"/>
      <c r="D20" s="20" t="s">
        <v>332</v>
      </c>
      <c r="E20" s="20" t="s">
        <v>158</v>
      </c>
      <c r="F20" s="20" t="s">
        <v>333</v>
      </c>
      <c r="G20" s="20" t="s">
        <v>334</v>
      </c>
      <c r="H20" s="20" t="s">
        <v>348</v>
      </c>
      <c r="I20" s="46">
        <v>104.65</v>
      </c>
      <c r="J20" s="47"/>
      <c r="K20" s="13"/>
    </row>
    <row r="21" ht="27.1" customHeight="1" spans="1:11">
      <c r="A21" s="17"/>
      <c r="B21" s="18">
        <v>3</v>
      </c>
      <c r="C21" s="19"/>
      <c r="D21" s="20" t="s">
        <v>332</v>
      </c>
      <c r="E21" s="20" t="s">
        <v>158</v>
      </c>
      <c r="F21" s="20" t="s">
        <v>333</v>
      </c>
      <c r="G21" s="20" t="s">
        <v>334</v>
      </c>
      <c r="H21" s="20" t="s">
        <v>349</v>
      </c>
      <c r="I21" s="46">
        <v>12.15</v>
      </c>
      <c r="J21" s="47"/>
      <c r="K21" s="13"/>
    </row>
    <row r="22" ht="27.1" customHeight="1" spans="1:11">
      <c r="A22" s="22"/>
      <c r="B22" s="18">
        <v>4</v>
      </c>
      <c r="C22" s="19"/>
      <c r="D22" s="20" t="s">
        <v>332</v>
      </c>
      <c r="E22" s="20" t="s">
        <v>350</v>
      </c>
      <c r="F22" s="20" t="s">
        <v>333</v>
      </c>
      <c r="G22" s="23" t="s">
        <v>334</v>
      </c>
      <c r="H22" s="23" t="s">
        <v>347</v>
      </c>
      <c r="I22" s="46">
        <v>45.47</v>
      </c>
      <c r="J22" s="47"/>
      <c r="K22" s="13"/>
    </row>
    <row r="23" ht="27.1" customHeight="1" spans="1:11">
      <c r="A23" s="22"/>
      <c r="B23" s="18">
        <v>5</v>
      </c>
      <c r="C23" s="19"/>
      <c r="D23" s="20" t="s">
        <v>332</v>
      </c>
      <c r="E23" s="20" t="s">
        <v>158</v>
      </c>
      <c r="F23" s="20" t="s">
        <v>333</v>
      </c>
      <c r="G23" s="20" t="s">
        <v>334</v>
      </c>
      <c r="H23" s="24" t="s">
        <v>351</v>
      </c>
      <c r="I23" s="46">
        <v>0.11</v>
      </c>
      <c r="J23" s="47"/>
      <c r="K23" s="13"/>
    </row>
    <row r="24" ht="27.1" customHeight="1" spans="1:11">
      <c r="A24" s="22"/>
      <c r="B24" s="18">
        <v>6</v>
      </c>
      <c r="C24" s="19"/>
      <c r="D24" s="20" t="s">
        <v>332</v>
      </c>
      <c r="E24" s="20" t="s">
        <v>158</v>
      </c>
      <c r="F24" s="20" t="s">
        <v>333</v>
      </c>
      <c r="G24" s="20" t="s">
        <v>334</v>
      </c>
      <c r="H24" s="24" t="s">
        <v>348</v>
      </c>
      <c r="I24" s="46">
        <v>226.96</v>
      </c>
      <c r="J24" s="47"/>
      <c r="K24" s="13"/>
    </row>
    <row r="25" ht="27.1" customHeight="1" spans="1:11">
      <c r="A25" s="22"/>
      <c r="B25" s="18">
        <v>7</v>
      </c>
      <c r="C25" s="19"/>
      <c r="D25" s="20" t="s">
        <v>332</v>
      </c>
      <c r="E25" s="20" t="s">
        <v>158</v>
      </c>
      <c r="F25" s="20" t="s">
        <v>333</v>
      </c>
      <c r="G25" s="20" t="s">
        <v>334</v>
      </c>
      <c r="H25" s="24" t="s">
        <v>351</v>
      </c>
      <c r="I25" s="46">
        <v>11.41</v>
      </c>
      <c r="J25" s="47"/>
      <c r="K25" s="13"/>
    </row>
    <row r="26" ht="27.1" customHeight="1" spans="1:11">
      <c r="A26" s="22"/>
      <c r="B26" s="18">
        <v>8</v>
      </c>
      <c r="C26" s="19"/>
      <c r="D26" s="20" t="s">
        <v>332</v>
      </c>
      <c r="E26" s="20" t="s">
        <v>158</v>
      </c>
      <c r="F26" s="20" t="s">
        <v>333</v>
      </c>
      <c r="G26" s="20" t="s">
        <v>334</v>
      </c>
      <c r="H26" s="24" t="s">
        <v>352</v>
      </c>
      <c r="I26" s="46">
        <v>145.14</v>
      </c>
      <c r="J26" s="47"/>
      <c r="K26" s="13"/>
    </row>
    <row r="27" ht="31" customHeight="1" spans="2:11">
      <c r="B27" s="15">
        <v>6</v>
      </c>
      <c r="C27" s="16" t="s">
        <v>353</v>
      </c>
      <c r="D27" s="16"/>
      <c r="E27" s="16"/>
      <c r="F27" s="16"/>
      <c r="G27" s="21" t="s">
        <v>354</v>
      </c>
      <c r="H27" s="21" t="s">
        <v>347</v>
      </c>
      <c r="I27" s="44">
        <v>19.04</v>
      </c>
      <c r="J27" s="45"/>
      <c r="K27" s="13"/>
    </row>
    <row r="28" ht="27.1" customHeight="1" spans="1:11">
      <c r="A28" s="17"/>
      <c r="B28" s="18">
        <v>1</v>
      </c>
      <c r="C28" s="19"/>
      <c r="D28" s="20" t="s">
        <v>332</v>
      </c>
      <c r="E28" s="20" t="s">
        <v>158</v>
      </c>
      <c r="F28" s="20" t="s">
        <v>333</v>
      </c>
      <c r="G28" s="20" t="s">
        <v>354</v>
      </c>
      <c r="H28" s="20" t="s">
        <v>347</v>
      </c>
      <c r="I28" s="46">
        <v>10.56</v>
      </c>
      <c r="J28" s="47"/>
      <c r="K28" s="13"/>
    </row>
    <row r="29" ht="27.1" customHeight="1" spans="1:11">
      <c r="A29" s="17"/>
      <c r="B29" s="18">
        <v>2</v>
      </c>
      <c r="C29" s="19"/>
      <c r="D29" s="20" t="s">
        <v>332</v>
      </c>
      <c r="E29" s="20" t="s">
        <v>158</v>
      </c>
      <c r="F29" s="20" t="s">
        <v>333</v>
      </c>
      <c r="G29" s="20" t="s">
        <v>354</v>
      </c>
      <c r="H29" s="20" t="s">
        <v>348</v>
      </c>
      <c r="I29" s="46">
        <v>0.64</v>
      </c>
      <c r="J29" s="47"/>
      <c r="K29" s="13"/>
    </row>
    <row r="30" ht="27.1" customHeight="1" spans="1:11">
      <c r="A30" s="17"/>
      <c r="B30" s="18">
        <v>3</v>
      </c>
      <c r="C30" s="19"/>
      <c r="D30" s="20" t="s">
        <v>332</v>
      </c>
      <c r="E30" s="20" t="s">
        <v>158</v>
      </c>
      <c r="F30" s="20" t="s">
        <v>333</v>
      </c>
      <c r="G30" s="20" t="s">
        <v>354</v>
      </c>
      <c r="H30" s="20" t="s">
        <v>355</v>
      </c>
      <c r="I30" s="46">
        <v>7.84</v>
      </c>
      <c r="J30" s="47"/>
      <c r="K30" s="13"/>
    </row>
    <row r="31" ht="30" customHeight="1" spans="2:11">
      <c r="B31" s="15">
        <v>7</v>
      </c>
      <c r="C31" s="16" t="s">
        <v>356</v>
      </c>
      <c r="D31" s="16"/>
      <c r="E31" s="16"/>
      <c r="F31" s="16"/>
      <c r="G31" s="21" t="s">
        <v>357</v>
      </c>
      <c r="H31" s="21" t="s">
        <v>347</v>
      </c>
      <c r="I31" s="44">
        <v>190.78</v>
      </c>
      <c r="J31" s="45"/>
      <c r="K31" s="13"/>
    </row>
    <row r="32" ht="27.1" customHeight="1" spans="1:11">
      <c r="A32" s="17"/>
      <c r="B32" s="18">
        <v>1</v>
      </c>
      <c r="C32" s="19"/>
      <c r="D32" s="20" t="s">
        <v>332</v>
      </c>
      <c r="E32" s="20" t="s">
        <v>158</v>
      </c>
      <c r="F32" s="20" t="s">
        <v>333</v>
      </c>
      <c r="G32" s="20" t="s">
        <v>357</v>
      </c>
      <c r="H32" s="20" t="s">
        <v>347</v>
      </c>
      <c r="I32" s="46">
        <v>105.56</v>
      </c>
      <c r="J32" s="47"/>
      <c r="K32" s="13"/>
    </row>
    <row r="33" ht="27.1" customHeight="1" spans="1:11">
      <c r="A33" s="17"/>
      <c r="B33" s="18">
        <v>2</v>
      </c>
      <c r="C33" s="19"/>
      <c r="D33" s="20" t="s">
        <v>332</v>
      </c>
      <c r="E33" s="20" t="s">
        <v>158</v>
      </c>
      <c r="F33" s="20" t="s">
        <v>333</v>
      </c>
      <c r="G33" s="20" t="s">
        <v>357</v>
      </c>
      <c r="H33" s="20" t="s">
        <v>348</v>
      </c>
      <c r="I33" s="46">
        <v>14.95</v>
      </c>
      <c r="J33" s="47"/>
      <c r="K33" s="13"/>
    </row>
    <row r="34" ht="27.1" customHeight="1" spans="1:11">
      <c r="A34" s="17"/>
      <c r="B34" s="18">
        <v>3</v>
      </c>
      <c r="C34" s="19"/>
      <c r="D34" s="20" t="s">
        <v>332</v>
      </c>
      <c r="E34" s="20" t="s">
        <v>158</v>
      </c>
      <c r="F34" s="20" t="s">
        <v>333</v>
      </c>
      <c r="G34" s="20" t="s">
        <v>357</v>
      </c>
      <c r="H34" s="20" t="s">
        <v>355</v>
      </c>
      <c r="I34" s="46">
        <v>70.28</v>
      </c>
      <c r="J34" s="47"/>
      <c r="K34" s="13"/>
    </row>
    <row r="35" ht="30" customHeight="1" spans="2:11">
      <c r="B35" s="15">
        <v>8</v>
      </c>
      <c r="C35" s="16" t="s">
        <v>358</v>
      </c>
      <c r="D35" s="16"/>
      <c r="E35" s="16"/>
      <c r="F35" s="16"/>
      <c r="G35" s="21" t="s">
        <v>359</v>
      </c>
      <c r="H35" s="21" t="s">
        <v>347</v>
      </c>
      <c r="I35" s="44">
        <v>157.08</v>
      </c>
      <c r="J35" s="45"/>
      <c r="K35" s="13"/>
    </row>
    <row r="36" ht="27.1" customHeight="1" spans="1:11">
      <c r="A36" s="17"/>
      <c r="B36" s="18">
        <v>1</v>
      </c>
      <c r="C36" s="19"/>
      <c r="D36" s="20" t="s">
        <v>332</v>
      </c>
      <c r="E36" s="20" t="s">
        <v>158</v>
      </c>
      <c r="F36" s="20" t="s">
        <v>333</v>
      </c>
      <c r="G36" s="20" t="s">
        <v>359</v>
      </c>
      <c r="H36" s="20" t="s">
        <v>347</v>
      </c>
      <c r="I36" s="46">
        <v>89.24</v>
      </c>
      <c r="J36" s="47"/>
      <c r="K36" s="13"/>
    </row>
    <row r="37" ht="27.1" customHeight="1" spans="1:11">
      <c r="A37" s="17"/>
      <c r="B37" s="18">
        <v>2</v>
      </c>
      <c r="C37" s="19"/>
      <c r="D37" s="20" t="s">
        <v>332</v>
      </c>
      <c r="E37" s="20" t="s">
        <v>158</v>
      </c>
      <c r="F37" s="20" t="s">
        <v>333</v>
      </c>
      <c r="G37" s="20" t="s">
        <v>359</v>
      </c>
      <c r="H37" s="20" t="s">
        <v>348</v>
      </c>
      <c r="I37" s="46">
        <v>5.34</v>
      </c>
      <c r="J37" s="47"/>
      <c r="K37" s="13"/>
    </row>
    <row r="38" ht="27.1" customHeight="1" spans="1:11">
      <c r="A38" s="17"/>
      <c r="B38" s="18">
        <v>3</v>
      </c>
      <c r="C38" s="19"/>
      <c r="D38" s="20" t="s">
        <v>332</v>
      </c>
      <c r="E38" s="20" t="s">
        <v>158</v>
      </c>
      <c r="F38" s="20" t="s">
        <v>333</v>
      </c>
      <c r="G38" s="20" t="s">
        <v>359</v>
      </c>
      <c r="H38" s="20" t="s">
        <v>355</v>
      </c>
      <c r="I38" s="46">
        <v>62.5</v>
      </c>
      <c r="J38" s="47"/>
      <c r="K38" s="13"/>
    </row>
    <row r="39" ht="30" customHeight="1" spans="2:11">
      <c r="B39" s="15">
        <v>9</v>
      </c>
      <c r="C39" s="16" t="s">
        <v>360</v>
      </c>
      <c r="D39" s="16"/>
      <c r="E39" s="16"/>
      <c r="F39" s="16"/>
      <c r="G39" s="21" t="s">
        <v>361</v>
      </c>
      <c r="H39" s="21" t="s">
        <v>347</v>
      </c>
      <c r="I39" s="44">
        <v>56.22</v>
      </c>
      <c r="J39" s="45"/>
      <c r="K39" s="13"/>
    </row>
    <row r="40" ht="31" customHeight="1" spans="1:11">
      <c r="A40" s="17"/>
      <c r="B40" s="18">
        <v>1</v>
      </c>
      <c r="C40" s="19"/>
      <c r="D40" s="20" t="s">
        <v>332</v>
      </c>
      <c r="E40" s="20" t="s">
        <v>158</v>
      </c>
      <c r="F40" s="20" t="s">
        <v>333</v>
      </c>
      <c r="G40" s="20" t="s">
        <v>361</v>
      </c>
      <c r="H40" s="20" t="s">
        <v>347</v>
      </c>
      <c r="I40" s="46">
        <v>33.12</v>
      </c>
      <c r="J40" s="47"/>
      <c r="K40" s="13"/>
    </row>
    <row r="41" ht="31" customHeight="1" spans="1:11">
      <c r="A41" s="17"/>
      <c r="B41" s="18">
        <v>2</v>
      </c>
      <c r="C41" s="19"/>
      <c r="D41" s="20" t="s">
        <v>332</v>
      </c>
      <c r="E41" s="20" t="s">
        <v>158</v>
      </c>
      <c r="F41" s="20" t="s">
        <v>333</v>
      </c>
      <c r="G41" s="20" t="s">
        <v>361</v>
      </c>
      <c r="H41" s="20" t="s">
        <v>348</v>
      </c>
      <c r="I41" s="46">
        <v>1.79</v>
      </c>
      <c r="J41" s="47"/>
      <c r="K41" s="13"/>
    </row>
    <row r="42" ht="27.1" customHeight="1" spans="1:11">
      <c r="A42" s="17"/>
      <c r="B42" s="18">
        <v>3</v>
      </c>
      <c r="C42" s="19"/>
      <c r="D42" s="20" t="s">
        <v>332</v>
      </c>
      <c r="E42" s="20" t="s">
        <v>158</v>
      </c>
      <c r="F42" s="20" t="s">
        <v>333</v>
      </c>
      <c r="G42" s="20" t="s">
        <v>361</v>
      </c>
      <c r="H42" s="20" t="s">
        <v>355</v>
      </c>
      <c r="I42" s="46">
        <v>21.32</v>
      </c>
      <c r="J42" s="47"/>
      <c r="K42" s="13"/>
    </row>
    <row r="43" ht="30" customHeight="1" spans="2:11">
      <c r="B43" s="15">
        <v>10</v>
      </c>
      <c r="C43" s="16" t="s">
        <v>362</v>
      </c>
      <c r="D43" s="16"/>
      <c r="E43" s="16"/>
      <c r="F43" s="16"/>
      <c r="G43" s="21" t="s">
        <v>363</v>
      </c>
      <c r="H43" s="21" t="s">
        <v>347</v>
      </c>
      <c r="I43" s="44">
        <v>25.73</v>
      </c>
      <c r="J43" s="45"/>
      <c r="K43" s="13"/>
    </row>
    <row r="44" ht="31" customHeight="1" spans="1:11">
      <c r="A44" s="17"/>
      <c r="B44" s="18">
        <v>1</v>
      </c>
      <c r="C44" s="19"/>
      <c r="D44" s="20" t="s">
        <v>332</v>
      </c>
      <c r="E44" s="20" t="s">
        <v>158</v>
      </c>
      <c r="F44" s="20" t="s">
        <v>333</v>
      </c>
      <c r="G44" s="20" t="s">
        <v>363</v>
      </c>
      <c r="H44" s="20" t="s">
        <v>347</v>
      </c>
      <c r="I44" s="46">
        <v>14.54</v>
      </c>
      <c r="J44" s="47"/>
      <c r="K44" s="13"/>
    </row>
    <row r="45" ht="31" customHeight="1" spans="1:11">
      <c r="A45" s="17"/>
      <c r="B45" s="18">
        <v>2</v>
      </c>
      <c r="C45" s="19"/>
      <c r="D45" s="20" t="s">
        <v>332</v>
      </c>
      <c r="E45" s="20" t="s">
        <v>158</v>
      </c>
      <c r="F45" s="20" t="s">
        <v>333</v>
      </c>
      <c r="G45" s="20" t="s">
        <v>363</v>
      </c>
      <c r="H45" s="20" t="s">
        <v>348</v>
      </c>
      <c r="I45" s="46">
        <v>0.85</v>
      </c>
      <c r="J45" s="47"/>
      <c r="K45" s="13"/>
    </row>
    <row r="46" ht="30" customHeight="1" spans="1:11">
      <c r="A46" s="17"/>
      <c r="B46" s="18">
        <v>3</v>
      </c>
      <c r="C46" s="19"/>
      <c r="D46" s="20" t="s">
        <v>332</v>
      </c>
      <c r="E46" s="20" t="s">
        <v>158</v>
      </c>
      <c r="F46" s="20" t="s">
        <v>333</v>
      </c>
      <c r="G46" s="20" t="s">
        <v>363</v>
      </c>
      <c r="H46" s="20" t="s">
        <v>355</v>
      </c>
      <c r="I46" s="46">
        <v>10.33</v>
      </c>
      <c r="J46" s="47"/>
      <c r="K46" s="13"/>
    </row>
    <row r="47" s="1" customFormat="1" ht="31" customHeight="1" spans="2:11">
      <c r="B47" s="25">
        <v>11</v>
      </c>
      <c r="C47" s="26" t="s">
        <v>364</v>
      </c>
      <c r="D47" s="26"/>
      <c r="E47" s="26"/>
      <c r="F47" s="26"/>
      <c r="G47" s="27" t="s">
        <v>365</v>
      </c>
      <c r="H47" s="27" t="s">
        <v>366</v>
      </c>
      <c r="I47" s="44">
        <v>99.08</v>
      </c>
      <c r="J47" s="44"/>
      <c r="K47" s="48"/>
    </row>
    <row r="48" s="1" customFormat="1" ht="31" customHeight="1" spans="1:11">
      <c r="A48" s="28"/>
      <c r="B48" s="29">
        <v>1</v>
      </c>
      <c r="C48" s="30"/>
      <c r="D48" s="31" t="s">
        <v>332</v>
      </c>
      <c r="E48" s="31" t="s">
        <v>158</v>
      </c>
      <c r="F48" s="31" t="s">
        <v>333</v>
      </c>
      <c r="G48" s="31" t="s">
        <v>365</v>
      </c>
      <c r="H48" s="31" t="s">
        <v>366</v>
      </c>
      <c r="I48" s="49">
        <v>45.1</v>
      </c>
      <c r="J48" s="49"/>
      <c r="K48" s="48"/>
    </row>
    <row r="49" s="1" customFormat="1" ht="27.1" customHeight="1" spans="1:11">
      <c r="A49" s="28"/>
      <c r="B49" s="29">
        <v>2</v>
      </c>
      <c r="C49" s="30"/>
      <c r="D49" s="31" t="s">
        <v>332</v>
      </c>
      <c r="E49" s="31" t="s">
        <v>158</v>
      </c>
      <c r="F49" s="31" t="s">
        <v>333</v>
      </c>
      <c r="G49" s="31" t="s">
        <v>367</v>
      </c>
      <c r="H49" s="31" t="s">
        <v>368</v>
      </c>
      <c r="I49" s="49">
        <v>20.48</v>
      </c>
      <c r="J49" s="49"/>
      <c r="K49" s="48"/>
    </row>
    <row r="50" s="1" customFormat="1" ht="27.1" customHeight="1" spans="1:11">
      <c r="A50" s="28"/>
      <c r="B50" s="29">
        <v>3</v>
      </c>
      <c r="C50" s="30"/>
      <c r="D50" s="31" t="s">
        <v>332</v>
      </c>
      <c r="E50" s="31" t="s">
        <v>158</v>
      </c>
      <c r="F50" s="31" t="s">
        <v>333</v>
      </c>
      <c r="G50" s="31" t="s">
        <v>369</v>
      </c>
      <c r="H50" s="31" t="s">
        <v>370</v>
      </c>
      <c r="I50" s="49">
        <v>8.46</v>
      </c>
      <c r="J50" s="49"/>
      <c r="K50" s="48"/>
    </row>
    <row r="51" s="1" customFormat="1" ht="27.1" customHeight="1" spans="1:11">
      <c r="A51" s="32"/>
      <c r="B51" s="29">
        <v>4</v>
      </c>
      <c r="C51" s="30"/>
      <c r="D51" s="31" t="s">
        <v>332</v>
      </c>
      <c r="E51" s="31" t="s">
        <v>158</v>
      </c>
      <c r="F51" s="31" t="s">
        <v>333</v>
      </c>
      <c r="G51" s="33" t="s">
        <v>371</v>
      </c>
      <c r="H51" s="33" t="s">
        <v>368</v>
      </c>
      <c r="I51" s="49">
        <v>25.04</v>
      </c>
      <c r="J51" s="49"/>
      <c r="K51" s="48"/>
    </row>
    <row r="52" s="1" customFormat="1" ht="31" customHeight="1" spans="2:11">
      <c r="B52" s="25">
        <v>12</v>
      </c>
      <c r="C52" s="26" t="s">
        <v>372</v>
      </c>
      <c r="D52" s="26"/>
      <c r="E52" s="26"/>
      <c r="F52" s="26"/>
      <c r="G52" s="27" t="s">
        <v>365</v>
      </c>
      <c r="H52" s="27" t="s">
        <v>366</v>
      </c>
      <c r="I52" s="44">
        <v>113.99</v>
      </c>
      <c r="J52" s="44"/>
      <c r="K52" s="48"/>
    </row>
    <row r="53" s="1" customFormat="1" ht="33" customHeight="1" spans="1:11">
      <c r="A53" s="28"/>
      <c r="B53" s="29">
        <v>1</v>
      </c>
      <c r="C53" s="30"/>
      <c r="D53" s="31" t="s">
        <v>332</v>
      </c>
      <c r="E53" s="31" t="s">
        <v>158</v>
      </c>
      <c r="F53" s="31" t="s">
        <v>333</v>
      </c>
      <c r="G53" s="31" t="s">
        <v>365</v>
      </c>
      <c r="H53" s="31" t="s">
        <v>366</v>
      </c>
      <c r="I53" s="49">
        <v>67.54</v>
      </c>
      <c r="J53" s="49"/>
      <c r="K53" s="48"/>
    </row>
    <row r="54" s="1" customFormat="1" ht="32" customHeight="1" spans="1:11">
      <c r="A54" s="28"/>
      <c r="B54" s="29">
        <v>2</v>
      </c>
      <c r="C54" s="30"/>
      <c r="D54" s="31" t="s">
        <v>332</v>
      </c>
      <c r="E54" s="31" t="s">
        <v>158</v>
      </c>
      <c r="F54" s="31" t="s">
        <v>333</v>
      </c>
      <c r="G54" s="31" t="s">
        <v>363</v>
      </c>
      <c r="H54" s="31" t="s">
        <v>373</v>
      </c>
      <c r="I54" s="49">
        <v>3.38</v>
      </c>
      <c r="J54" s="49"/>
      <c r="K54" s="48"/>
    </row>
    <row r="55" s="1" customFormat="1" ht="27.1" customHeight="1" spans="1:11">
      <c r="A55" s="28"/>
      <c r="B55" s="29">
        <v>3</v>
      </c>
      <c r="C55" s="30"/>
      <c r="D55" s="31" t="s">
        <v>332</v>
      </c>
      <c r="E55" s="31" t="s">
        <v>158</v>
      </c>
      <c r="F55" s="31" t="s">
        <v>333</v>
      </c>
      <c r="G55" s="31" t="s">
        <v>371</v>
      </c>
      <c r="H55" s="31" t="s">
        <v>368</v>
      </c>
      <c r="I55" s="49">
        <v>30.66</v>
      </c>
      <c r="J55" s="49"/>
      <c r="K55" s="48"/>
    </row>
    <row r="56" s="1" customFormat="1" ht="27.1" customHeight="1" spans="1:11">
      <c r="A56" s="28"/>
      <c r="B56" s="29">
        <v>4</v>
      </c>
      <c r="C56" s="30"/>
      <c r="D56" s="31" t="s">
        <v>332</v>
      </c>
      <c r="E56" s="31" t="s">
        <v>158</v>
      </c>
      <c r="F56" s="31" t="s">
        <v>333</v>
      </c>
      <c r="G56" s="31" t="s">
        <v>344</v>
      </c>
      <c r="H56" s="31" t="s">
        <v>345</v>
      </c>
      <c r="I56" s="49">
        <v>12.42</v>
      </c>
      <c r="J56" s="49"/>
      <c r="K56" s="48"/>
    </row>
    <row r="57" ht="28" customHeight="1" spans="2:11">
      <c r="B57" s="15">
        <v>13</v>
      </c>
      <c r="C57" s="16" t="s">
        <v>374</v>
      </c>
      <c r="D57" s="16" t="s">
        <v>332</v>
      </c>
      <c r="E57" s="16" t="s">
        <v>158</v>
      </c>
      <c r="F57" s="16" t="s">
        <v>333</v>
      </c>
      <c r="G57" s="16" t="s">
        <v>375</v>
      </c>
      <c r="H57" s="16" t="s">
        <v>376</v>
      </c>
      <c r="I57" s="44">
        <v>53.11</v>
      </c>
      <c r="J57" s="45"/>
      <c r="K57" s="13"/>
    </row>
    <row r="58" ht="27.1" customHeight="1" spans="1:11">
      <c r="A58" s="17"/>
      <c r="B58" s="18">
        <v>1</v>
      </c>
      <c r="C58" s="19"/>
      <c r="D58" s="20" t="s">
        <v>332</v>
      </c>
      <c r="E58" s="20" t="s">
        <v>158</v>
      </c>
      <c r="F58" s="20" t="s">
        <v>333</v>
      </c>
      <c r="G58" s="20" t="s">
        <v>375</v>
      </c>
      <c r="H58" s="20" t="s">
        <v>376</v>
      </c>
      <c r="I58" s="46">
        <v>53.11</v>
      </c>
      <c r="J58" s="47"/>
      <c r="K58" s="13"/>
    </row>
    <row r="59" ht="27" customHeight="1" spans="2:11">
      <c r="B59" s="15">
        <v>14</v>
      </c>
      <c r="C59" s="16" t="s">
        <v>377</v>
      </c>
      <c r="D59" s="16" t="s">
        <v>332</v>
      </c>
      <c r="E59" s="16" t="s">
        <v>158</v>
      </c>
      <c r="F59" s="16" t="s">
        <v>333</v>
      </c>
      <c r="G59" s="16" t="s">
        <v>375</v>
      </c>
      <c r="H59" s="16" t="s">
        <v>376</v>
      </c>
      <c r="I59" s="44">
        <v>77.11</v>
      </c>
      <c r="J59" s="45"/>
      <c r="K59" s="13"/>
    </row>
    <row r="60" ht="27.1" customHeight="1" spans="1:11">
      <c r="A60" s="17"/>
      <c r="B60" s="18">
        <v>1</v>
      </c>
      <c r="C60" s="19"/>
      <c r="D60" s="20" t="s">
        <v>332</v>
      </c>
      <c r="E60" s="20" t="s">
        <v>158</v>
      </c>
      <c r="F60" s="20" t="s">
        <v>333</v>
      </c>
      <c r="G60" s="20" t="s">
        <v>375</v>
      </c>
      <c r="H60" s="20" t="s">
        <v>376</v>
      </c>
      <c r="I60" s="46">
        <v>77.11</v>
      </c>
      <c r="J60" s="47"/>
      <c r="K60" s="13"/>
    </row>
    <row r="61" ht="30" customHeight="1" spans="2:11">
      <c r="B61" s="15">
        <v>15</v>
      </c>
      <c r="C61" s="16" t="s">
        <v>378</v>
      </c>
      <c r="D61" s="16" t="s">
        <v>332</v>
      </c>
      <c r="E61" s="16" t="s">
        <v>158</v>
      </c>
      <c r="F61" s="16" t="s">
        <v>333</v>
      </c>
      <c r="G61" s="16" t="s">
        <v>334</v>
      </c>
      <c r="H61" s="16" t="s">
        <v>379</v>
      </c>
      <c r="I61" s="44">
        <v>0.06</v>
      </c>
      <c r="J61" s="45"/>
      <c r="K61" s="13"/>
    </row>
    <row r="62" ht="27.1" customHeight="1" spans="1:11">
      <c r="A62" s="17"/>
      <c r="B62" s="18">
        <v>1</v>
      </c>
      <c r="C62" s="19"/>
      <c r="D62" s="20" t="s">
        <v>332</v>
      </c>
      <c r="E62" s="20" t="s">
        <v>158</v>
      </c>
      <c r="F62" s="20" t="s">
        <v>333</v>
      </c>
      <c r="G62" s="20" t="s">
        <v>334</v>
      </c>
      <c r="H62" s="20" t="s">
        <v>379</v>
      </c>
      <c r="I62" s="46">
        <v>0.06</v>
      </c>
      <c r="J62" s="47"/>
      <c r="K62" s="13"/>
    </row>
    <row r="63" ht="30" customHeight="1" spans="2:11">
      <c r="B63" s="15">
        <v>16</v>
      </c>
      <c r="C63" s="16" t="s">
        <v>380</v>
      </c>
      <c r="D63" s="16" t="s">
        <v>332</v>
      </c>
      <c r="E63" s="16" t="s">
        <v>158</v>
      </c>
      <c r="F63" s="16" t="s">
        <v>333</v>
      </c>
      <c r="G63" s="16" t="s">
        <v>354</v>
      </c>
      <c r="H63" s="16" t="s">
        <v>379</v>
      </c>
      <c r="I63" s="44">
        <v>0.01</v>
      </c>
      <c r="J63" s="45"/>
      <c r="K63" s="13"/>
    </row>
    <row r="64" ht="27.1" customHeight="1" spans="1:11">
      <c r="A64" s="17"/>
      <c r="B64" s="18">
        <v>1</v>
      </c>
      <c r="C64" s="19"/>
      <c r="D64" s="20" t="s">
        <v>332</v>
      </c>
      <c r="E64" s="20" t="s">
        <v>158</v>
      </c>
      <c r="F64" s="20" t="s">
        <v>333</v>
      </c>
      <c r="G64" s="20" t="s">
        <v>354</v>
      </c>
      <c r="H64" s="20" t="s">
        <v>379</v>
      </c>
      <c r="I64" s="46">
        <v>0.01</v>
      </c>
      <c r="J64" s="47"/>
      <c r="K64" s="13"/>
    </row>
    <row r="65" ht="33" customHeight="1" spans="2:11">
      <c r="B65" s="15">
        <v>17</v>
      </c>
      <c r="C65" s="16" t="s">
        <v>381</v>
      </c>
      <c r="D65" s="16" t="s">
        <v>332</v>
      </c>
      <c r="E65" s="16" t="s">
        <v>158</v>
      </c>
      <c r="F65" s="16" t="s">
        <v>333</v>
      </c>
      <c r="G65" s="16" t="s">
        <v>357</v>
      </c>
      <c r="H65" s="16" t="s">
        <v>379</v>
      </c>
      <c r="I65" s="44">
        <v>0.05</v>
      </c>
      <c r="J65" s="45"/>
      <c r="K65" s="13"/>
    </row>
    <row r="66" ht="27.1" customHeight="1" spans="1:11">
      <c r="A66" s="17"/>
      <c r="B66" s="18">
        <v>1</v>
      </c>
      <c r="C66" s="19"/>
      <c r="D66" s="20" t="s">
        <v>332</v>
      </c>
      <c r="E66" s="20" t="s">
        <v>158</v>
      </c>
      <c r="F66" s="20" t="s">
        <v>333</v>
      </c>
      <c r="G66" s="20" t="s">
        <v>357</v>
      </c>
      <c r="H66" s="20" t="s">
        <v>379</v>
      </c>
      <c r="I66" s="46">
        <v>0.05</v>
      </c>
      <c r="J66" s="47"/>
      <c r="K66" s="13"/>
    </row>
    <row r="67" ht="30" customHeight="1" spans="2:11">
      <c r="B67" s="15">
        <v>18</v>
      </c>
      <c r="C67" s="16" t="s">
        <v>382</v>
      </c>
      <c r="D67" s="16" t="s">
        <v>332</v>
      </c>
      <c r="E67" s="16" t="s">
        <v>158</v>
      </c>
      <c r="F67" s="16" t="s">
        <v>333</v>
      </c>
      <c r="G67" s="16" t="s">
        <v>359</v>
      </c>
      <c r="H67" s="16" t="s">
        <v>379</v>
      </c>
      <c r="I67" s="44">
        <v>0.05</v>
      </c>
      <c r="J67" s="45"/>
      <c r="K67" s="13"/>
    </row>
    <row r="68" ht="27.1" customHeight="1" spans="1:11">
      <c r="A68" s="17"/>
      <c r="B68" s="18">
        <v>1</v>
      </c>
      <c r="C68" s="19"/>
      <c r="D68" s="20" t="s">
        <v>332</v>
      </c>
      <c r="E68" s="20" t="s">
        <v>158</v>
      </c>
      <c r="F68" s="20" t="s">
        <v>333</v>
      </c>
      <c r="G68" s="20" t="s">
        <v>359</v>
      </c>
      <c r="H68" s="20" t="s">
        <v>379</v>
      </c>
      <c r="I68" s="46">
        <v>0.05</v>
      </c>
      <c r="J68" s="47"/>
      <c r="K68" s="13"/>
    </row>
    <row r="69" ht="42" customHeight="1" spans="2:11">
      <c r="B69" s="15">
        <v>19</v>
      </c>
      <c r="C69" s="16" t="s">
        <v>383</v>
      </c>
      <c r="D69" s="16" t="s">
        <v>332</v>
      </c>
      <c r="E69" s="16" t="s">
        <v>158</v>
      </c>
      <c r="F69" s="16" t="s">
        <v>333</v>
      </c>
      <c r="G69" s="16" t="s">
        <v>361</v>
      </c>
      <c r="H69" s="16" t="s">
        <v>379</v>
      </c>
      <c r="I69" s="44">
        <v>0.02</v>
      </c>
      <c r="J69" s="45"/>
      <c r="K69" s="13"/>
    </row>
    <row r="70" ht="27.1" customHeight="1" spans="1:11">
      <c r="A70" s="17"/>
      <c r="B70" s="18">
        <v>1</v>
      </c>
      <c r="C70" s="19"/>
      <c r="D70" s="20" t="s">
        <v>332</v>
      </c>
      <c r="E70" s="20" t="s">
        <v>158</v>
      </c>
      <c r="F70" s="20" t="s">
        <v>333</v>
      </c>
      <c r="G70" s="20" t="s">
        <v>361</v>
      </c>
      <c r="H70" s="20" t="s">
        <v>379</v>
      </c>
      <c r="I70" s="46">
        <v>0.02</v>
      </c>
      <c r="J70" s="47"/>
      <c r="K70" s="13"/>
    </row>
    <row r="71" ht="19.9" customHeight="1" spans="2:11">
      <c r="B71" s="15">
        <v>20</v>
      </c>
      <c r="C71" s="16" t="s">
        <v>384</v>
      </c>
      <c r="D71" s="16" t="s">
        <v>211</v>
      </c>
      <c r="E71" s="16" t="s">
        <v>158</v>
      </c>
      <c r="F71" s="16" t="s">
        <v>333</v>
      </c>
      <c r="G71" s="16" t="s">
        <v>334</v>
      </c>
      <c r="H71" s="16" t="s">
        <v>385</v>
      </c>
      <c r="I71" s="44">
        <v>10</v>
      </c>
      <c r="J71" s="45"/>
      <c r="K71" s="13"/>
    </row>
    <row r="72" ht="27.1" customHeight="1" spans="1:11">
      <c r="A72" s="17"/>
      <c r="B72" s="18">
        <v>1</v>
      </c>
      <c r="C72" s="19"/>
      <c r="D72" s="20" t="s">
        <v>211</v>
      </c>
      <c r="E72" s="20" t="s">
        <v>158</v>
      </c>
      <c r="F72" s="20" t="s">
        <v>333</v>
      </c>
      <c r="G72" s="20" t="s">
        <v>334</v>
      </c>
      <c r="H72" s="20" t="s">
        <v>385</v>
      </c>
      <c r="I72" s="46">
        <v>10</v>
      </c>
      <c r="J72" s="47"/>
      <c r="K72" s="13"/>
    </row>
    <row r="73" ht="19.9" customHeight="1" spans="2:11">
      <c r="B73" s="15">
        <v>21</v>
      </c>
      <c r="C73" s="16" t="s">
        <v>386</v>
      </c>
      <c r="D73" s="16" t="s">
        <v>211</v>
      </c>
      <c r="E73" s="16" t="s">
        <v>158</v>
      </c>
      <c r="F73" s="16" t="s">
        <v>333</v>
      </c>
      <c r="G73" s="16" t="s">
        <v>334</v>
      </c>
      <c r="H73" s="16" t="s">
        <v>387</v>
      </c>
      <c r="I73" s="44">
        <v>15</v>
      </c>
      <c r="J73" s="45"/>
      <c r="K73" s="13"/>
    </row>
    <row r="74" ht="27.1" customHeight="1" spans="1:11">
      <c r="A74" s="17"/>
      <c r="B74" s="18">
        <v>1</v>
      </c>
      <c r="C74" s="19"/>
      <c r="D74" s="20" t="s">
        <v>211</v>
      </c>
      <c r="E74" s="20" t="s">
        <v>158</v>
      </c>
      <c r="F74" s="20" t="s">
        <v>333</v>
      </c>
      <c r="G74" s="20" t="s">
        <v>334</v>
      </c>
      <c r="H74" s="20" t="s">
        <v>387</v>
      </c>
      <c r="I74" s="46">
        <v>15</v>
      </c>
      <c r="J74" s="47"/>
      <c r="K74" s="13"/>
    </row>
    <row r="75" ht="30" customHeight="1" spans="2:11">
      <c r="B75" s="15">
        <v>22</v>
      </c>
      <c r="C75" s="16" t="s">
        <v>388</v>
      </c>
      <c r="D75" s="16"/>
      <c r="E75" s="16"/>
      <c r="F75" s="16"/>
      <c r="G75" s="21" t="s">
        <v>334</v>
      </c>
      <c r="H75" s="21" t="s">
        <v>389</v>
      </c>
      <c r="I75" s="44">
        <v>8.66</v>
      </c>
      <c r="J75" s="45"/>
      <c r="K75" s="13"/>
    </row>
    <row r="76" ht="27.1" customHeight="1" spans="1:11">
      <c r="A76" s="17"/>
      <c r="B76" s="18">
        <v>1</v>
      </c>
      <c r="C76" s="19"/>
      <c r="D76" s="20" t="s">
        <v>211</v>
      </c>
      <c r="E76" s="20" t="s">
        <v>158</v>
      </c>
      <c r="F76" s="20" t="s">
        <v>333</v>
      </c>
      <c r="G76" s="20" t="s">
        <v>334</v>
      </c>
      <c r="H76" s="20" t="s">
        <v>389</v>
      </c>
      <c r="I76" s="46">
        <v>5.01</v>
      </c>
      <c r="J76" s="47"/>
      <c r="K76" s="13"/>
    </row>
    <row r="77" ht="27.1" customHeight="1" spans="1:11">
      <c r="A77" s="17"/>
      <c r="B77" s="18">
        <v>2</v>
      </c>
      <c r="C77" s="19"/>
      <c r="D77" s="20" t="s">
        <v>211</v>
      </c>
      <c r="E77" s="20" t="s">
        <v>158</v>
      </c>
      <c r="F77" s="20" t="s">
        <v>333</v>
      </c>
      <c r="G77" s="20" t="s">
        <v>334</v>
      </c>
      <c r="H77" s="20" t="s">
        <v>390</v>
      </c>
      <c r="I77" s="46">
        <v>3.64</v>
      </c>
      <c r="J77" s="47"/>
      <c r="K77" s="13"/>
    </row>
    <row r="78" ht="29" customHeight="1" spans="2:11">
      <c r="B78" s="15">
        <v>23</v>
      </c>
      <c r="C78" s="16" t="s">
        <v>391</v>
      </c>
      <c r="D78" s="16"/>
      <c r="E78" s="16"/>
      <c r="F78" s="16"/>
      <c r="G78" s="21" t="s">
        <v>354</v>
      </c>
      <c r="H78" s="21" t="s">
        <v>389</v>
      </c>
      <c r="I78" s="44">
        <v>0.65</v>
      </c>
      <c r="J78" s="45"/>
      <c r="K78" s="13"/>
    </row>
    <row r="79" ht="27.1" customHeight="1" spans="1:11">
      <c r="A79" s="17"/>
      <c r="B79" s="18">
        <v>1</v>
      </c>
      <c r="C79" s="19"/>
      <c r="D79" s="20" t="s">
        <v>211</v>
      </c>
      <c r="E79" s="20" t="s">
        <v>158</v>
      </c>
      <c r="F79" s="20" t="s">
        <v>333</v>
      </c>
      <c r="G79" s="20" t="s">
        <v>354</v>
      </c>
      <c r="H79" s="20" t="s">
        <v>389</v>
      </c>
      <c r="I79" s="46">
        <v>0.38</v>
      </c>
      <c r="J79" s="47"/>
      <c r="K79" s="13"/>
    </row>
    <row r="80" ht="27.1" customHeight="1" spans="1:11">
      <c r="A80" s="17"/>
      <c r="B80" s="18">
        <v>2</v>
      </c>
      <c r="C80" s="19"/>
      <c r="D80" s="20" t="s">
        <v>211</v>
      </c>
      <c r="E80" s="20" t="s">
        <v>158</v>
      </c>
      <c r="F80" s="20" t="s">
        <v>333</v>
      </c>
      <c r="G80" s="20" t="s">
        <v>354</v>
      </c>
      <c r="H80" s="20" t="s">
        <v>390</v>
      </c>
      <c r="I80" s="46">
        <v>0.26</v>
      </c>
      <c r="J80" s="47"/>
      <c r="K80" s="13"/>
    </row>
    <row r="81" ht="31" customHeight="1" spans="2:11">
      <c r="B81" s="15">
        <v>24</v>
      </c>
      <c r="C81" s="16" t="s">
        <v>392</v>
      </c>
      <c r="D81" s="16"/>
      <c r="E81" s="16"/>
      <c r="F81" s="16"/>
      <c r="G81" s="21" t="s">
        <v>357</v>
      </c>
      <c r="H81" s="21" t="s">
        <v>389</v>
      </c>
      <c r="I81" s="44">
        <v>4.2</v>
      </c>
      <c r="J81" s="45"/>
      <c r="K81" s="13"/>
    </row>
    <row r="82" ht="27.1" customHeight="1" spans="1:11">
      <c r="A82" s="17"/>
      <c r="B82" s="18">
        <v>1</v>
      </c>
      <c r="C82" s="19"/>
      <c r="D82" s="20" t="s">
        <v>211</v>
      </c>
      <c r="E82" s="20" t="s">
        <v>158</v>
      </c>
      <c r="F82" s="20" t="s">
        <v>333</v>
      </c>
      <c r="G82" s="20" t="s">
        <v>357</v>
      </c>
      <c r="H82" s="20" t="s">
        <v>389</v>
      </c>
      <c r="I82" s="46">
        <v>2.48</v>
      </c>
      <c r="J82" s="47"/>
      <c r="K82" s="13"/>
    </row>
    <row r="83" ht="27.1" customHeight="1" spans="1:11">
      <c r="A83" s="17"/>
      <c r="B83" s="18">
        <v>2</v>
      </c>
      <c r="C83" s="19"/>
      <c r="D83" s="20" t="s">
        <v>211</v>
      </c>
      <c r="E83" s="20" t="s">
        <v>158</v>
      </c>
      <c r="F83" s="20" t="s">
        <v>333</v>
      </c>
      <c r="G83" s="20" t="s">
        <v>357</v>
      </c>
      <c r="H83" s="20" t="s">
        <v>390</v>
      </c>
      <c r="I83" s="46">
        <v>1.72</v>
      </c>
      <c r="J83" s="47"/>
      <c r="K83" s="13"/>
    </row>
    <row r="84" ht="43" customHeight="1" spans="2:11">
      <c r="B84" s="15">
        <v>25</v>
      </c>
      <c r="C84" s="16" t="s">
        <v>393</v>
      </c>
      <c r="D84" s="16"/>
      <c r="E84" s="16"/>
      <c r="F84" s="16"/>
      <c r="G84" s="21" t="s">
        <v>359</v>
      </c>
      <c r="H84" s="21" t="s">
        <v>389</v>
      </c>
      <c r="I84" s="44">
        <v>5.37</v>
      </c>
      <c r="J84" s="45"/>
      <c r="K84" s="13"/>
    </row>
    <row r="85" ht="27.1" customHeight="1" spans="1:11">
      <c r="A85" s="17"/>
      <c r="B85" s="18">
        <v>1</v>
      </c>
      <c r="C85" s="19"/>
      <c r="D85" s="20" t="s">
        <v>211</v>
      </c>
      <c r="E85" s="20" t="s">
        <v>158</v>
      </c>
      <c r="F85" s="20" t="s">
        <v>333</v>
      </c>
      <c r="G85" s="20" t="s">
        <v>359</v>
      </c>
      <c r="H85" s="20" t="s">
        <v>389</v>
      </c>
      <c r="I85" s="46">
        <v>3.14</v>
      </c>
      <c r="J85" s="47"/>
      <c r="K85" s="13"/>
    </row>
    <row r="86" ht="27.1" customHeight="1" spans="1:11">
      <c r="A86" s="17"/>
      <c r="B86" s="18">
        <v>2</v>
      </c>
      <c r="C86" s="19"/>
      <c r="D86" s="20" t="s">
        <v>211</v>
      </c>
      <c r="E86" s="20" t="s">
        <v>158</v>
      </c>
      <c r="F86" s="20" t="s">
        <v>333</v>
      </c>
      <c r="G86" s="20" t="s">
        <v>359</v>
      </c>
      <c r="H86" s="20" t="s">
        <v>390</v>
      </c>
      <c r="I86" s="46">
        <v>2.23</v>
      </c>
      <c r="J86" s="47"/>
      <c r="K86" s="13"/>
    </row>
    <row r="87" ht="46" customHeight="1" spans="2:11">
      <c r="B87" s="15">
        <v>26</v>
      </c>
      <c r="C87" s="16" t="s">
        <v>394</v>
      </c>
      <c r="D87" s="16"/>
      <c r="E87" s="16"/>
      <c r="F87" s="16"/>
      <c r="G87" s="20" t="s">
        <v>361</v>
      </c>
      <c r="H87" s="20" t="s">
        <v>389</v>
      </c>
      <c r="I87" s="44">
        <v>1.95</v>
      </c>
      <c r="J87" s="45"/>
      <c r="K87" s="13"/>
    </row>
    <row r="88" ht="27.1" customHeight="1" spans="1:11">
      <c r="A88" s="17"/>
      <c r="B88" s="18">
        <v>1</v>
      </c>
      <c r="C88" s="19"/>
      <c r="D88" s="20" t="s">
        <v>211</v>
      </c>
      <c r="E88" s="20" t="s">
        <v>158</v>
      </c>
      <c r="F88" s="20" t="s">
        <v>333</v>
      </c>
      <c r="G88" s="20" t="s">
        <v>361</v>
      </c>
      <c r="H88" s="20" t="s">
        <v>389</v>
      </c>
      <c r="I88" s="46">
        <v>1.12</v>
      </c>
      <c r="J88" s="47"/>
      <c r="K88" s="13"/>
    </row>
    <row r="89" ht="27.1" customHeight="1" spans="1:11">
      <c r="A89" s="17"/>
      <c r="B89" s="18">
        <v>2</v>
      </c>
      <c r="C89" s="19"/>
      <c r="D89" s="20" t="s">
        <v>211</v>
      </c>
      <c r="E89" s="20" t="s">
        <v>158</v>
      </c>
      <c r="F89" s="20" t="s">
        <v>333</v>
      </c>
      <c r="G89" s="20" t="s">
        <v>361</v>
      </c>
      <c r="H89" s="20" t="s">
        <v>390</v>
      </c>
      <c r="I89" s="46">
        <v>0.83</v>
      </c>
      <c r="J89" s="47"/>
      <c r="K89" s="13"/>
    </row>
    <row r="90" ht="45" customHeight="1" spans="2:11">
      <c r="B90" s="15">
        <v>27</v>
      </c>
      <c r="C90" s="16" t="s">
        <v>395</v>
      </c>
      <c r="D90" s="16"/>
      <c r="E90" s="16"/>
      <c r="F90" s="16"/>
      <c r="G90" s="21" t="s">
        <v>363</v>
      </c>
      <c r="H90" s="21" t="s">
        <v>389</v>
      </c>
      <c r="I90" s="44">
        <v>0.88</v>
      </c>
      <c r="J90" s="45"/>
      <c r="K90" s="13"/>
    </row>
    <row r="91" ht="31" customHeight="1" spans="1:11">
      <c r="A91" s="17"/>
      <c r="B91" s="18">
        <v>1</v>
      </c>
      <c r="C91" s="19"/>
      <c r="D91" s="20" t="s">
        <v>211</v>
      </c>
      <c r="E91" s="20" t="s">
        <v>158</v>
      </c>
      <c r="F91" s="20" t="s">
        <v>333</v>
      </c>
      <c r="G91" s="20" t="s">
        <v>363</v>
      </c>
      <c r="H91" s="20" t="s">
        <v>389</v>
      </c>
      <c r="I91" s="46">
        <v>0.51</v>
      </c>
      <c r="J91" s="47"/>
      <c r="K91" s="13"/>
    </row>
    <row r="92" ht="33" customHeight="1" spans="1:11">
      <c r="A92" s="17"/>
      <c r="B92" s="18">
        <v>2</v>
      </c>
      <c r="C92" s="19"/>
      <c r="D92" s="20" t="s">
        <v>211</v>
      </c>
      <c r="E92" s="20" t="s">
        <v>158</v>
      </c>
      <c r="F92" s="20" t="s">
        <v>333</v>
      </c>
      <c r="G92" s="20" t="s">
        <v>363</v>
      </c>
      <c r="H92" s="20" t="s">
        <v>390</v>
      </c>
      <c r="I92" s="46">
        <v>0.36</v>
      </c>
      <c r="J92" s="47"/>
      <c r="K92" s="13"/>
    </row>
    <row r="93" ht="19.9" customHeight="1" spans="2:11">
      <c r="B93" s="15">
        <v>28</v>
      </c>
      <c r="C93" s="16" t="s">
        <v>396</v>
      </c>
      <c r="D93" s="16"/>
      <c r="E93" s="16"/>
      <c r="F93" s="16"/>
      <c r="G93" s="21" t="s">
        <v>334</v>
      </c>
      <c r="H93" s="16"/>
      <c r="I93" s="44">
        <v>646.1</v>
      </c>
      <c r="J93" s="45"/>
      <c r="K93" s="13"/>
    </row>
    <row r="94" ht="27.1" customHeight="1" spans="1:11">
      <c r="A94" s="17"/>
      <c r="B94" s="18">
        <v>1</v>
      </c>
      <c r="C94" s="19"/>
      <c r="D94" s="20" t="s">
        <v>211</v>
      </c>
      <c r="E94" s="20" t="s">
        <v>158</v>
      </c>
      <c r="F94" s="20" t="s">
        <v>333</v>
      </c>
      <c r="G94" s="20" t="s">
        <v>334</v>
      </c>
      <c r="H94" s="20" t="s">
        <v>397</v>
      </c>
      <c r="I94" s="46">
        <v>27</v>
      </c>
      <c r="J94" s="47"/>
      <c r="K94" s="13"/>
    </row>
    <row r="95" ht="27.1" customHeight="1" spans="1:11">
      <c r="A95" s="17"/>
      <c r="B95" s="18">
        <v>2</v>
      </c>
      <c r="C95" s="19"/>
      <c r="D95" s="20" t="s">
        <v>211</v>
      </c>
      <c r="E95" s="20" t="s">
        <v>158</v>
      </c>
      <c r="F95" s="20" t="s">
        <v>333</v>
      </c>
      <c r="G95" s="20" t="s">
        <v>334</v>
      </c>
      <c r="H95" s="20" t="s">
        <v>398</v>
      </c>
      <c r="I95" s="46">
        <v>312</v>
      </c>
      <c r="J95" s="47"/>
      <c r="K95" s="13"/>
    </row>
    <row r="96" ht="27.1" customHeight="1" spans="1:11">
      <c r="A96" s="17"/>
      <c r="B96" s="18">
        <v>3</v>
      </c>
      <c r="C96" s="19"/>
      <c r="D96" s="20" t="s">
        <v>211</v>
      </c>
      <c r="E96" s="20" t="s">
        <v>158</v>
      </c>
      <c r="F96" s="20" t="s">
        <v>333</v>
      </c>
      <c r="G96" s="20" t="s">
        <v>334</v>
      </c>
      <c r="H96" s="20" t="s">
        <v>399</v>
      </c>
      <c r="I96" s="46">
        <v>10</v>
      </c>
      <c r="J96" s="47"/>
      <c r="K96" s="13"/>
    </row>
    <row r="97" ht="27.1" customHeight="1" spans="1:11">
      <c r="A97" s="17"/>
      <c r="B97" s="18">
        <v>4</v>
      </c>
      <c r="C97" s="19"/>
      <c r="D97" s="20" t="s">
        <v>211</v>
      </c>
      <c r="E97" s="20" t="s">
        <v>158</v>
      </c>
      <c r="F97" s="20" t="s">
        <v>333</v>
      </c>
      <c r="G97" s="20" t="s">
        <v>334</v>
      </c>
      <c r="H97" s="20" t="s">
        <v>400</v>
      </c>
      <c r="I97" s="46">
        <v>1</v>
      </c>
      <c r="J97" s="47"/>
      <c r="K97" s="13"/>
    </row>
    <row r="98" ht="27.1" customHeight="1" spans="1:11">
      <c r="A98" s="17"/>
      <c r="B98" s="18">
        <v>5</v>
      </c>
      <c r="C98" s="19"/>
      <c r="D98" s="20" t="s">
        <v>211</v>
      </c>
      <c r="E98" s="20" t="s">
        <v>158</v>
      </c>
      <c r="F98" s="20" t="s">
        <v>333</v>
      </c>
      <c r="G98" s="20" t="s">
        <v>334</v>
      </c>
      <c r="H98" s="20" t="s">
        <v>401</v>
      </c>
      <c r="I98" s="46">
        <v>5</v>
      </c>
      <c r="J98" s="47"/>
      <c r="K98" s="13"/>
    </row>
    <row r="99" ht="27.1" customHeight="1" spans="1:11">
      <c r="A99" s="17"/>
      <c r="B99" s="18">
        <v>6</v>
      </c>
      <c r="C99" s="19"/>
      <c r="D99" s="20" t="s">
        <v>211</v>
      </c>
      <c r="E99" s="20" t="s">
        <v>158</v>
      </c>
      <c r="F99" s="20" t="s">
        <v>333</v>
      </c>
      <c r="G99" s="20" t="s">
        <v>334</v>
      </c>
      <c r="H99" s="20" t="s">
        <v>402</v>
      </c>
      <c r="I99" s="46">
        <v>18</v>
      </c>
      <c r="J99" s="47"/>
      <c r="K99" s="13"/>
    </row>
    <row r="100" ht="27.1" customHeight="1" spans="1:11">
      <c r="A100" s="17"/>
      <c r="B100" s="18">
        <v>7</v>
      </c>
      <c r="C100" s="19"/>
      <c r="D100" s="20" t="s">
        <v>211</v>
      </c>
      <c r="E100" s="20" t="s">
        <v>158</v>
      </c>
      <c r="F100" s="20" t="s">
        <v>333</v>
      </c>
      <c r="G100" s="20" t="s">
        <v>334</v>
      </c>
      <c r="H100" s="20" t="s">
        <v>403</v>
      </c>
      <c r="I100" s="46">
        <v>15</v>
      </c>
      <c r="J100" s="47"/>
      <c r="K100" s="13"/>
    </row>
    <row r="101" ht="27.1" customHeight="1" spans="1:11">
      <c r="A101" s="17"/>
      <c r="B101" s="18">
        <v>8</v>
      </c>
      <c r="C101" s="19"/>
      <c r="D101" s="20" t="s">
        <v>211</v>
      </c>
      <c r="E101" s="20" t="s">
        <v>158</v>
      </c>
      <c r="F101" s="20" t="s">
        <v>333</v>
      </c>
      <c r="G101" s="20" t="s">
        <v>334</v>
      </c>
      <c r="H101" s="20" t="s">
        <v>404</v>
      </c>
      <c r="I101" s="46">
        <v>130</v>
      </c>
      <c r="J101" s="47"/>
      <c r="K101" s="13"/>
    </row>
    <row r="102" ht="27.1" customHeight="1" spans="1:11">
      <c r="A102" s="17"/>
      <c r="B102" s="18">
        <v>9</v>
      </c>
      <c r="C102" s="19"/>
      <c r="D102" s="20" t="s">
        <v>211</v>
      </c>
      <c r="E102" s="20" t="s">
        <v>158</v>
      </c>
      <c r="F102" s="20" t="s">
        <v>333</v>
      </c>
      <c r="G102" s="20" t="s">
        <v>334</v>
      </c>
      <c r="H102" s="20" t="s">
        <v>405</v>
      </c>
      <c r="I102" s="46">
        <v>15</v>
      </c>
      <c r="J102" s="47"/>
      <c r="K102" s="13"/>
    </row>
    <row r="103" ht="27.1" customHeight="1" spans="1:11">
      <c r="A103" s="17"/>
      <c r="B103" s="18">
        <v>10</v>
      </c>
      <c r="C103" s="19"/>
      <c r="D103" s="20" t="s">
        <v>211</v>
      </c>
      <c r="E103" s="20" t="s">
        <v>158</v>
      </c>
      <c r="F103" s="20" t="s">
        <v>333</v>
      </c>
      <c r="G103" s="20" t="s">
        <v>334</v>
      </c>
      <c r="H103" s="20" t="s">
        <v>406</v>
      </c>
      <c r="I103" s="46">
        <v>4</v>
      </c>
      <c r="J103" s="47"/>
      <c r="K103" s="13"/>
    </row>
    <row r="104" ht="27.1" customHeight="1" spans="1:11">
      <c r="A104" s="17"/>
      <c r="B104" s="18">
        <v>11</v>
      </c>
      <c r="C104" s="19"/>
      <c r="D104" s="20" t="s">
        <v>211</v>
      </c>
      <c r="E104" s="20" t="s">
        <v>158</v>
      </c>
      <c r="F104" s="20" t="s">
        <v>333</v>
      </c>
      <c r="G104" s="20" t="s">
        <v>334</v>
      </c>
      <c r="H104" s="20" t="s">
        <v>407</v>
      </c>
      <c r="I104" s="46">
        <v>26.23</v>
      </c>
      <c r="J104" s="47"/>
      <c r="K104" s="13"/>
    </row>
    <row r="105" ht="27.1" customHeight="1" spans="1:11">
      <c r="A105" s="17"/>
      <c r="B105" s="18">
        <v>12</v>
      </c>
      <c r="C105" s="19"/>
      <c r="D105" s="20" t="s">
        <v>211</v>
      </c>
      <c r="E105" s="20" t="s">
        <v>158</v>
      </c>
      <c r="F105" s="20" t="s">
        <v>333</v>
      </c>
      <c r="G105" s="20" t="s">
        <v>334</v>
      </c>
      <c r="H105" s="20" t="s">
        <v>335</v>
      </c>
      <c r="I105" s="46">
        <v>30</v>
      </c>
      <c r="J105" s="47"/>
      <c r="K105" s="13"/>
    </row>
    <row r="106" ht="27.1" customHeight="1" spans="1:11">
      <c r="A106" s="17"/>
      <c r="B106" s="18">
        <v>13</v>
      </c>
      <c r="C106" s="19"/>
      <c r="D106" s="20" t="s">
        <v>211</v>
      </c>
      <c r="E106" s="20" t="s">
        <v>158</v>
      </c>
      <c r="F106" s="20" t="s">
        <v>333</v>
      </c>
      <c r="G106" s="20" t="s">
        <v>334</v>
      </c>
      <c r="H106" s="20" t="s">
        <v>408</v>
      </c>
      <c r="I106" s="46">
        <v>52.87</v>
      </c>
      <c r="J106" s="47"/>
      <c r="K106" s="13"/>
    </row>
    <row r="107" ht="31" customHeight="1" spans="2:11">
      <c r="B107" s="15">
        <v>29</v>
      </c>
      <c r="C107" s="16" t="s">
        <v>409</v>
      </c>
      <c r="D107" s="16"/>
      <c r="E107" s="16"/>
      <c r="F107" s="16"/>
      <c r="G107" s="16"/>
      <c r="H107" s="16"/>
      <c r="I107" s="44">
        <v>84.36</v>
      </c>
      <c r="J107" s="45"/>
      <c r="K107" s="13"/>
    </row>
    <row r="108" ht="35" customHeight="1" spans="1:11">
      <c r="A108" s="17"/>
      <c r="B108" s="18">
        <v>1</v>
      </c>
      <c r="C108" s="19"/>
      <c r="D108" s="20" t="s">
        <v>410</v>
      </c>
      <c r="E108" s="20" t="s">
        <v>411</v>
      </c>
      <c r="F108" s="20" t="s">
        <v>412</v>
      </c>
      <c r="G108" s="23" t="s">
        <v>363</v>
      </c>
      <c r="H108" s="23" t="s">
        <v>351</v>
      </c>
      <c r="I108" s="49">
        <v>12.36</v>
      </c>
      <c r="J108" s="47"/>
      <c r="K108" s="13"/>
    </row>
    <row r="109" ht="36" customHeight="1" spans="1:11">
      <c r="A109" s="17"/>
      <c r="B109" s="18">
        <v>2</v>
      </c>
      <c r="C109" s="19"/>
      <c r="D109" s="20" t="s">
        <v>410</v>
      </c>
      <c r="E109" s="20" t="s">
        <v>158</v>
      </c>
      <c r="F109" s="20" t="s">
        <v>412</v>
      </c>
      <c r="G109" s="23" t="s">
        <v>339</v>
      </c>
      <c r="H109" s="23" t="s">
        <v>398</v>
      </c>
      <c r="I109" s="49">
        <v>12</v>
      </c>
      <c r="J109" s="47"/>
      <c r="K109" s="13"/>
    </row>
    <row r="110" ht="33" customHeight="1" spans="1:11">
      <c r="A110" s="17"/>
      <c r="B110" s="18">
        <v>3</v>
      </c>
      <c r="C110" s="19"/>
      <c r="D110" s="20" t="s">
        <v>410</v>
      </c>
      <c r="E110" s="20" t="s">
        <v>158</v>
      </c>
      <c r="F110" s="20" t="s">
        <v>412</v>
      </c>
      <c r="G110" s="23" t="s">
        <v>413</v>
      </c>
      <c r="H110" s="23" t="s">
        <v>414</v>
      </c>
      <c r="I110" s="49">
        <v>35</v>
      </c>
      <c r="J110" s="47"/>
      <c r="K110" s="13"/>
    </row>
    <row r="111" ht="34" customHeight="1" spans="1:11">
      <c r="A111" s="17"/>
      <c r="B111" s="18">
        <v>4</v>
      </c>
      <c r="C111" s="19"/>
      <c r="D111" s="20" t="s">
        <v>410</v>
      </c>
      <c r="E111" s="20" t="s">
        <v>411</v>
      </c>
      <c r="F111" s="20" t="s">
        <v>412</v>
      </c>
      <c r="G111" s="23" t="s">
        <v>413</v>
      </c>
      <c r="H111" s="23" t="s">
        <v>415</v>
      </c>
      <c r="I111" s="49">
        <v>25</v>
      </c>
      <c r="J111" s="47"/>
      <c r="K111" s="13"/>
    </row>
    <row r="112" ht="8.5" customHeight="1" spans="1:11">
      <c r="A112" s="50"/>
      <c r="B112" s="51"/>
      <c r="C112" s="51"/>
      <c r="D112" s="51"/>
      <c r="E112" s="51"/>
      <c r="F112" s="51"/>
      <c r="G112" s="51"/>
      <c r="H112" s="51"/>
      <c r="I112" s="56"/>
      <c r="J112" s="51"/>
      <c r="K112" s="57"/>
    </row>
    <row r="113" ht="14.3" customHeight="1" spans="1:11">
      <c r="A113" s="52"/>
      <c r="B113" s="53" t="s">
        <v>416</v>
      </c>
      <c r="C113" s="53"/>
      <c r="D113" s="53"/>
      <c r="E113" s="53"/>
      <c r="F113" s="53"/>
      <c r="G113" s="53"/>
      <c r="H113" s="53"/>
      <c r="I113" s="58"/>
      <c r="J113" s="53"/>
      <c r="K113" s="59"/>
    </row>
    <row r="114" ht="14.3" customHeight="1" spans="1:11">
      <c r="A114" s="54"/>
      <c r="B114" s="55" t="s">
        <v>417</v>
      </c>
      <c r="C114" s="55"/>
      <c r="D114" s="55"/>
      <c r="E114" s="55"/>
      <c r="F114" s="55"/>
      <c r="G114" s="55"/>
      <c r="H114" s="55"/>
      <c r="I114" s="60"/>
      <c r="J114" s="55"/>
      <c r="K114" s="61"/>
    </row>
  </sheetData>
  <autoFilter ref="A6:K111">
    <extLst/>
  </autoFilter>
  <mergeCells count="31">
    <mergeCell ref="B1:C1"/>
    <mergeCell ref="B2:J2"/>
    <mergeCell ref="B3:D3"/>
    <mergeCell ref="I4:J4"/>
    <mergeCell ref="B6:C6"/>
    <mergeCell ref="B113:J113"/>
    <mergeCell ref="B114:J114"/>
    <mergeCell ref="A12:A14"/>
    <mergeCell ref="A19:A21"/>
    <mergeCell ref="A28:A30"/>
    <mergeCell ref="A32:A34"/>
    <mergeCell ref="A36:A38"/>
    <mergeCell ref="A40:A42"/>
    <mergeCell ref="A44:A46"/>
    <mergeCell ref="A48:A50"/>
    <mergeCell ref="A53:A56"/>
    <mergeCell ref="A76:A77"/>
    <mergeCell ref="A79:A80"/>
    <mergeCell ref="A82:A83"/>
    <mergeCell ref="A85:A86"/>
    <mergeCell ref="A88:A89"/>
    <mergeCell ref="A91:A92"/>
    <mergeCell ref="A94:A106"/>
    <mergeCell ref="A108:A111"/>
    <mergeCell ref="B4:B5"/>
    <mergeCell ref="C4:C5"/>
    <mergeCell ref="D4:D5"/>
    <mergeCell ref="E4:E5"/>
    <mergeCell ref="F4:F5"/>
    <mergeCell ref="G4:G5"/>
    <mergeCell ref="H4:H5"/>
  </mergeCells>
  <printOptions horizontalCentered="1"/>
  <pageMargins left="0.393055555555556" right="0.393055555555556" top="0.268999993801117" bottom="0.268999993801117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Q11"/>
  <sheetViews>
    <sheetView workbookViewId="0">
      <pane ySplit="5" topLeftCell="A6" activePane="bottomLeft" state="frozen"/>
      <selection/>
      <selection pane="bottomLeft" activeCell="G18" sqref="G18"/>
    </sheetView>
  </sheetViews>
  <sheetFormatPr defaultColWidth="10" defaultRowHeight="14.4"/>
  <cols>
    <col min="1" max="1" width="1.53703703703704" customWidth="1"/>
    <col min="2" max="2" width="9.55555555555556" customWidth="1"/>
    <col min="3" max="3" width="14.8888888888889" customWidth="1"/>
    <col min="4" max="4" width="10.8888888888889" customWidth="1"/>
    <col min="5" max="5" width="10.3333333333333" customWidth="1"/>
    <col min="6" max="7" width="10.6666666666667" customWidth="1"/>
    <col min="8" max="16" width="7.55555555555556" customWidth="1"/>
    <col min="17" max="17" width="1.53703703703704" customWidth="1"/>
    <col min="18" max="19" width="9.76851851851852" customWidth="1"/>
  </cols>
  <sheetData>
    <row r="1" ht="14.2" customHeight="1" spans="1:17">
      <c r="A1" s="2"/>
      <c r="B1" s="113" t="s">
        <v>53</v>
      </c>
      <c r="C1" s="113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  <c r="P1" s="114"/>
      <c r="Q1" s="81"/>
    </row>
    <row r="2" ht="19.9" customHeight="1" spans="1:17">
      <c r="A2" s="5"/>
      <c r="B2" s="6" t="s">
        <v>54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109"/>
    </row>
    <row r="3" ht="17.05" customHeight="1" spans="1:17">
      <c r="A3" s="5"/>
      <c r="B3" s="7" t="s">
        <v>2</v>
      </c>
      <c r="C3" s="8"/>
      <c r="D3" s="9"/>
      <c r="E3" s="10"/>
      <c r="F3" s="10"/>
      <c r="G3" s="10"/>
      <c r="H3" s="10"/>
      <c r="I3" s="10"/>
      <c r="J3" s="10"/>
      <c r="K3" s="10"/>
      <c r="L3" s="38" t="s">
        <v>3</v>
      </c>
      <c r="M3" s="38"/>
      <c r="N3" s="38"/>
      <c r="O3" s="38"/>
      <c r="P3" s="38"/>
      <c r="Q3" s="110"/>
    </row>
    <row r="4" ht="21.35" customHeight="1" spans="1:17">
      <c r="A4" s="5"/>
      <c r="B4" s="65" t="s">
        <v>55</v>
      </c>
      <c r="C4" s="65" t="s">
        <v>56</v>
      </c>
      <c r="D4" s="120" t="s">
        <v>57</v>
      </c>
      <c r="E4" s="120" t="s">
        <v>58</v>
      </c>
      <c r="F4" s="120"/>
      <c r="G4" s="120"/>
      <c r="H4" s="120"/>
      <c r="I4" s="120"/>
      <c r="J4" s="120"/>
      <c r="K4" s="120" t="s">
        <v>48</v>
      </c>
      <c r="L4" s="120"/>
      <c r="M4" s="120"/>
      <c r="N4" s="120"/>
      <c r="O4" s="120"/>
      <c r="P4" s="120"/>
      <c r="Q4" s="63"/>
    </row>
    <row r="5" ht="66" customHeight="1" spans="1:17">
      <c r="A5" s="63"/>
      <c r="B5" s="65"/>
      <c r="C5" s="65"/>
      <c r="D5" s="120"/>
      <c r="E5" s="120" t="s">
        <v>59</v>
      </c>
      <c r="F5" s="65" t="s">
        <v>60</v>
      </c>
      <c r="G5" s="65" t="s">
        <v>61</v>
      </c>
      <c r="H5" s="65" t="s">
        <v>62</v>
      </c>
      <c r="I5" s="65" t="s">
        <v>63</v>
      </c>
      <c r="J5" s="65" t="s">
        <v>64</v>
      </c>
      <c r="K5" s="120" t="s">
        <v>59</v>
      </c>
      <c r="L5" s="65" t="s">
        <v>60</v>
      </c>
      <c r="M5" s="65" t="s">
        <v>61</v>
      </c>
      <c r="N5" s="65" t="s">
        <v>62</v>
      </c>
      <c r="O5" s="65" t="s">
        <v>63</v>
      </c>
      <c r="P5" s="65" t="s">
        <v>64</v>
      </c>
      <c r="Q5" s="63"/>
    </row>
    <row r="6" ht="19.9" customHeight="1" spans="1:17">
      <c r="A6" s="5"/>
      <c r="B6" s="68" t="s">
        <v>65</v>
      </c>
      <c r="C6" s="68" t="s">
        <v>66</v>
      </c>
      <c r="D6" s="79">
        <v>2776.68</v>
      </c>
      <c r="E6" s="79">
        <v>2776.68</v>
      </c>
      <c r="F6" s="84">
        <v>2716.68</v>
      </c>
      <c r="G6" s="69">
        <v>60</v>
      </c>
      <c r="H6" s="69"/>
      <c r="I6" s="69"/>
      <c r="J6" s="69"/>
      <c r="K6" s="69"/>
      <c r="L6" s="69"/>
      <c r="M6" s="69"/>
      <c r="N6" s="69"/>
      <c r="O6" s="69"/>
      <c r="P6" s="69"/>
      <c r="Q6" s="63"/>
    </row>
    <row r="7" ht="19.9" customHeight="1" spans="1:17">
      <c r="A7" s="5"/>
      <c r="B7" s="68" t="s">
        <v>67</v>
      </c>
      <c r="C7" s="68" t="s">
        <v>66</v>
      </c>
      <c r="D7" s="79">
        <v>2776.68</v>
      </c>
      <c r="E7" s="79">
        <v>2776.68</v>
      </c>
      <c r="F7" s="84">
        <v>2716.68</v>
      </c>
      <c r="G7" s="69">
        <v>60</v>
      </c>
      <c r="H7" s="69"/>
      <c r="I7" s="69"/>
      <c r="J7" s="69"/>
      <c r="K7" s="69"/>
      <c r="L7" s="69"/>
      <c r="M7" s="69"/>
      <c r="N7" s="69"/>
      <c r="O7" s="69"/>
      <c r="P7" s="69"/>
      <c r="Q7" s="63"/>
    </row>
    <row r="8" ht="19.9" customHeight="1" spans="1:17">
      <c r="A8" s="5"/>
      <c r="B8" s="141" t="s">
        <v>68</v>
      </c>
      <c r="C8" s="141"/>
      <c r="D8" s="79">
        <v>2776.68</v>
      </c>
      <c r="E8" s="79">
        <v>2776.68</v>
      </c>
      <c r="F8" s="84">
        <v>2716.68</v>
      </c>
      <c r="G8" s="69">
        <v>60</v>
      </c>
      <c r="H8" s="69"/>
      <c r="I8" s="69"/>
      <c r="J8" s="69"/>
      <c r="K8" s="69"/>
      <c r="L8" s="69"/>
      <c r="M8" s="69"/>
      <c r="N8" s="69"/>
      <c r="O8" s="69"/>
      <c r="P8" s="69"/>
      <c r="Q8" s="63"/>
    </row>
    <row r="9" ht="8.5" customHeight="1" spans="1:17">
      <c r="A9" s="5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63"/>
    </row>
    <row r="10" ht="14.3" customHeight="1" spans="1:17">
      <c r="A10" s="59"/>
      <c r="B10" s="53" t="s">
        <v>69</v>
      </c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82"/>
    </row>
    <row r="11" ht="48" customHeight="1" spans="1:17">
      <c r="A11" s="61"/>
      <c r="B11" s="55" t="s">
        <v>70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Q11" s="83"/>
    </row>
  </sheetData>
  <mergeCells count="16">
    <mergeCell ref="B1:C1"/>
    <mergeCell ref="F1:J1"/>
    <mergeCell ref="L1:P1"/>
    <mergeCell ref="B2:P2"/>
    <mergeCell ref="B3:D3"/>
    <mergeCell ref="F3:J3"/>
    <mergeCell ref="L3:P3"/>
    <mergeCell ref="E4:J4"/>
    <mergeCell ref="K4:P4"/>
    <mergeCell ref="B8:C8"/>
    <mergeCell ref="B10:P10"/>
    <mergeCell ref="B11:P11"/>
    <mergeCell ref="A6:A7"/>
    <mergeCell ref="B4:B5"/>
    <mergeCell ref="C4:C5"/>
    <mergeCell ref="D4:D5"/>
  </mergeCells>
  <printOptions horizontalCentered="1"/>
  <pageMargins left="0.393055555555556" right="0.393055555555556" top="0.629861111111111" bottom="0.268999993801117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G12"/>
  <sheetViews>
    <sheetView workbookViewId="0">
      <pane ySplit="4" topLeftCell="A5" activePane="bottomLeft" state="frozen"/>
      <selection/>
      <selection pane="bottomLeft" activeCell="C20" sqref="C20"/>
    </sheetView>
  </sheetViews>
  <sheetFormatPr defaultColWidth="10" defaultRowHeight="14.4" outlineLevelCol="6"/>
  <cols>
    <col min="1" max="1" width="1.53703703703704" customWidth="1"/>
    <col min="2" max="2" width="13.462962962963" customWidth="1"/>
    <col min="3" max="3" width="43.0462962962963" customWidth="1"/>
    <col min="4" max="4" width="16.4074074074074" customWidth="1"/>
    <col min="5" max="6" width="20.5185185185185" customWidth="1"/>
    <col min="7" max="7" width="1.53703703703704" customWidth="1"/>
    <col min="8" max="8" width="9.76851851851852" customWidth="1"/>
  </cols>
  <sheetData>
    <row r="1" ht="14.2" customHeight="1" spans="1:7">
      <c r="A1" s="2"/>
      <c r="B1" s="113" t="s">
        <v>71</v>
      </c>
      <c r="C1" s="113"/>
      <c r="D1" s="114"/>
      <c r="E1" s="114"/>
      <c r="F1" s="114"/>
      <c r="G1" s="81"/>
    </row>
    <row r="2" ht="19.9" customHeight="1" spans="1:7">
      <c r="A2" s="5"/>
      <c r="B2" s="6" t="s">
        <v>54</v>
      </c>
      <c r="C2" s="6"/>
      <c r="D2" s="6"/>
      <c r="E2" s="6"/>
      <c r="F2" s="6"/>
      <c r="G2" s="109"/>
    </row>
    <row r="3" ht="17.05" customHeight="1" spans="1:7">
      <c r="A3" s="5"/>
      <c r="B3" s="117" t="s">
        <v>2</v>
      </c>
      <c r="C3" s="117"/>
      <c r="D3" s="10"/>
      <c r="E3" s="10"/>
      <c r="F3" s="38" t="s">
        <v>3</v>
      </c>
      <c r="G3" s="110"/>
    </row>
    <row r="4" ht="31.05" customHeight="1" spans="1:7">
      <c r="A4" s="5"/>
      <c r="B4" s="65" t="s">
        <v>55</v>
      </c>
      <c r="C4" s="120" t="s">
        <v>56</v>
      </c>
      <c r="D4" s="120" t="s">
        <v>57</v>
      </c>
      <c r="E4" s="120" t="s">
        <v>58</v>
      </c>
      <c r="F4" s="120" t="s">
        <v>48</v>
      </c>
      <c r="G4" s="63"/>
    </row>
    <row r="5" ht="19.9" customHeight="1" spans="1:7">
      <c r="A5" s="5"/>
      <c r="B5" s="68" t="s">
        <v>65</v>
      </c>
      <c r="C5" s="67" t="s">
        <v>66</v>
      </c>
      <c r="D5" s="69">
        <v>2776.68</v>
      </c>
      <c r="E5" s="69">
        <v>2776.68</v>
      </c>
      <c r="F5" s="69"/>
      <c r="G5" s="63"/>
    </row>
    <row r="6" ht="19.9" customHeight="1" spans="1:7">
      <c r="A6" s="5"/>
      <c r="B6" s="68"/>
      <c r="C6" s="67" t="s">
        <v>72</v>
      </c>
      <c r="D6" s="69">
        <v>2776.68</v>
      </c>
      <c r="E6" s="69">
        <v>2776.68</v>
      </c>
      <c r="F6" s="69"/>
      <c r="G6" s="63"/>
    </row>
    <row r="7" ht="19.9" customHeight="1" spans="2:7">
      <c r="B7" s="68" t="s">
        <v>67</v>
      </c>
      <c r="C7" s="67" t="s">
        <v>66</v>
      </c>
      <c r="D7" s="69">
        <v>2776.68</v>
      </c>
      <c r="E7" s="69">
        <v>2776.68</v>
      </c>
      <c r="F7" s="69"/>
      <c r="G7" s="63"/>
    </row>
    <row r="8" ht="19.9" customHeight="1" spans="1:7">
      <c r="A8" s="5"/>
      <c r="B8" s="68"/>
      <c r="C8" s="67" t="s">
        <v>72</v>
      </c>
      <c r="D8" s="69">
        <v>2776.68</v>
      </c>
      <c r="E8" s="69">
        <v>2776.68</v>
      </c>
      <c r="F8" s="69"/>
      <c r="G8" s="63"/>
    </row>
    <row r="9" ht="19.9" customHeight="1" spans="1:7">
      <c r="A9" s="5"/>
      <c r="B9" s="141" t="s">
        <v>68</v>
      </c>
      <c r="C9" s="141"/>
      <c r="D9" s="69">
        <v>2776.68</v>
      </c>
      <c r="E9" s="69">
        <v>2776.68</v>
      </c>
      <c r="F9" s="69"/>
      <c r="G9" s="63"/>
    </row>
    <row r="10" ht="8.5" customHeight="1" spans="1:7">
      <c r="A10" s="134"/>
      <c r="B10" s="114"/>
      <c r="C10" s="114"/>
      <c r="D10" s="114"/>
      <c r="E10" s="114"/>
      <c r="F10" s="114"/>
      <c r="G10" s="81"/>
    </row>
    <row r="11" ht="28.45" customHeight="1" spans="1:7">
      <c r="A11" s="52"/>
      <c r="B11" s="53" t="s">
        <v>73</v>
      </c>
      <c r="C11" s="53"/>
      <c r="D11" s="53"/>
      <c r="E11" s="53"/>
      <c r="F11" s="53"/>
      <c r="G11" s="82"/>
    </row>
    <row r="12" ht="28.45" customHeight="1" spans="1:7">
      <c r="A12" s="54"/>
      <c r="B12" s="55" t="s">
        <v>74</v>
      </c>
      <c r="C12" s="55"/>
      <c r="D12" s="55"/>
      <c r="E12" s="55"/>
      <c r="F12" s="55"/>
      <c r="G12" s="83"/>
    </row>
  </sheetData>
  <mergeCells count="6">
    <mergeCell ref="B1:C1"/>
    <mergeCell ref="B2:F2"/>
    <mergeCell ref="B3:C3"/>
    <mergeCell ref="B9:C9"/>
    <mergeCell ref="B11:F11"/>
    <mergeCell ref="B12:F12"/>
  </mergeCells>
  <printOptions horizontalCentered="1"/>
  <pageMargins left="0.75" right="0.75" top="0.66875" bottom="0.268999993801117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J46"/>
  <sheetViews>
    <sheetView workbookViewId="0">
      <pane ySplit="6" topLeftCell="A7" activePane="bottomLeft" state="frozen"/>
      <selection/>
      <selection pane="bottomLeft" activeCell="B41" sqref="B41:I41"/>
    </sheetView>
  </sheetViews>
  <sheetFormatPr defaultColWidth="10" defaultRowHeight="14.4"/>
  <cols>
    <col min="1" max="1" width="1.53703703703704" customWidth="1"/>
    <col min="2" max="2" width="11.7962962962963" customWidth="1"/>
    <col min="3" max="3" width="35.8981481481481" customWidth="1"/>
    <col min="4" max="5" width="13.7777777777778" customWidth="1"/>
    <col min="6" max="8" width="11.2222222222222" customWidth="1"/>
    <col min="9" max="9" width="12.4444444444444" customWidth="1"/>
    <col min="10" max="10" width="1.53703703703704" customWidth="1"/>
  </cols>
  <sheetData>
    <row r="1" ht="14.3" customHeight="1" spans="1:10">
      <c r="A1" s="134"/>
      <c r="B1" s="113" t="s">
        <v>75</v>
      </c>
      <c r="C1" s="114"/>
      <c r="D1" s="4"/>
      <c r="E1" s="4"/>
      <c r="F1" s="4"/>
      <c r="G1" s="4"/>
      <c r="H1" s="4"/>
      <c r="I1" s="4"/>
      <c r="J1" s="115"/>
    </row>
    <row r="2" ht="19.9" customHeight="1" spans="1:10">
      <c r="A2" s="135"/>
      <c r="B2" s="6" t="s">
        <v>76</v>
      </c>
      <c r="C2" s="6"/>
      <c r="D2" s="6"/>
      <c r="E2" s="6"/>
      <c r="F2" s="6"/>
      <c r="G2" s="6"/>
      <c r="H2" s="6"/>
      <c r="I2" s="6"/>
      <c r="J2" s="116"/>
    </row>
    <row r="3" ht="17.05" customHeight="1" spans="1:10">
      <c r="A3" s="136"/>
      <c r="B3" s="117" t="s">
        <v>2</v>
      </c>
      <c r="C3" s="117"/>
      <c r="D3" s="118"/>
      <c r="E3" s="118"/>
      <c r="F3" s="118"/>
      <c r="G3" s="126"/>
      <c r="H3" s="126"/>
      <c r="I3" s="38" t="s">
        <v>3</v>
      </c>
      <c r="J3" s="119"/>
    </row>
    <row r="4" ht="21.35" customHeight="1" spans="1:10">
      <c r="A4" s="5"/>
      <c r="B4" s="120" t="s">
        <v>77</v>
      </c>
      <c r="C4" s="120" t="s">
        <v>78</v>
      </c>
      <c r="D4" s="120" t="s">
        <v>57</v>
      </c>
      <c r="E4" s="120" t="s">
        <v>79</v>
      </c>
      <c r="F4" s="127" t="s">
        <v>80</v>
      </c>
      <c r="G4" s="127"/>
      <c r="H4" s="127"/>
      <c r="I4" s="127"/>
      <c r="J4" s="5"/>
    </row>
    <row r="5" ht="21.35" customHeight="1" spans="1:10">
      <c r="A5" s="63"/>
      <c r="B5" s="120"/>
      <c r="C5" s="120"/>
      <c r="D5" s="120"/>
      <c r="E5" s="120"/>
      <c r="F5" s="128"/>
      <c r="G5" s="120" t="s">
        <v>81</v>
      </c>
      <c r="H5" s="120"/>
      <c r="I5" s="120"/>
      <c r="J5" s="5"/>
    </row>
    <row r="6" ht="35" customHeight="1" spans="1:10">
      <c r="A6" s="63"/>
      <c r="B6" s="120"/>
      <c r="C6" s="120"/>
      <c r="D6" s="120"/>
      <c r="E6" s="120"/>
      <c r="F6" s="128"/>
      <c r="G6" s="65" t="s">
        <v>82</v>
      </c>
      <c r="H6" s="65" t="s">
        <v>83</v>
      </c>
      <c r="I6" s="65" t="s">
        <v>84</v>
      </c>
      <c r="J6" s="63"/>
    </row>
    <row r="7" ht="19.9" customHeight="1" spans="2:10">
      <c r="B7" s="86" t="s">
        <v>85</v>
      </c>
      <c r="C7" s="86" t="s">
        <v>86</v>
      </c>
      <c r="D7" s="130">
        <f>D8+D10</f>
        <v>1429.73</v>
      </c>
      <c r="E7" s="130">
        <f>E8+E10</f>
        <v>1429.73</v>
      </c>
      <c r="F7" s="130"/>
      <c r="G7" s="130"/>
      <c r="H7" s="130"/>
      <c r="I7" s="130"/>
      <c r="J7" s="17"/>
    </row>
    <row r="8" ht="19.9" customHeight="1" spans="1:10">
      <c r="A8" s="17"/>
      <c r="B8" s="86" t="s">
        <v>87</v>
      </c>
      <c r="C8" s="86" t="s">
        <v>88</v>
      </c>
      <c r="D8" s="130">
        <v>1410.03</v>
      </c>
      <c r="E8" s="130">
        <v>1410.03</v>
      </c>
      <c r="F8" s="130"/>
      <c r="G8" s="130"/>
      <c r="H8" s="130"/>
      <c r="I8" s="130"/>
      <c r="J8" s="17"/>
    </row>
    <row r="9" ht="19.9" customHeight="1" spans="1:10">
      <c r="A9" s="17"/>
      <c r="B9" s="86" t="s">
        <v>89</v>
      </c>
      <c r="C9" s="86" t="s">
        <v>90</v>
      </c>
      <c r="D9" s="130">
        <v>1410.03</v>
      </c>
      <c r="E9" s="130">
        <v>1410.03</v>
      </c>
      <c r="F9" s="130"/>
      <c r="G9" s="137"/>
      <c r="H9" s="137"/>
      <c r="I9" s="137"/>
      <c r="J9" s="17"/>
    </row>
    <row r="10" ht="19.9" customHeight="1" spans="2:10">
      <c r="B10" s="86" t="s">
        <v>91</v>
      </c>
      <c r="C10" s="86" t="s">
        <v>92</v>
      </c>
      <c r="D10" s="130">
        <v>19.7</v>
      </c>
      <c r="E10" s="130">
        <v>19.7</v>
      </c>
      <c r="F10" s="130"/>
      <c r="G10" s="130"/>
      <c r="H10" s="130"/>
      <c r="I10" s="130"/>
      <c r="J10" s="17"/>
    </row>
    <row r="11" ht="19.9" customHeight="1" spans="1:10">
      <c r="A11" s="17"/>
      <c r="B11" s="86" t="s">
        <v>93</v>
      </c>
      <c r="C11" s="86" t="s">
        <v>90</v>
      </c>
      <c r="D11" s="130">
        <v>19.7</v>
      </c>
      <c r="E11" s="130">
        <v>19.7</v>
      </c>
      <c r="F11" s="130"/>
      <c r="G11" s="137"/>
      <c r="H11" s="137"/>
      <c r="I11" s="137"/>
      <c r="J11" s="17"/>
    </row>
    <row r="12" ht="19.9" customHeight="1" spans="2:10">
      <c r="B12" s="86" t="s">
        <v>94</v>
      </c>
      <c r="C12" s="86" t="s">
        <v>95</v>
      </c>
      <c r="D12" s="130">
        <v>58.19</v>
      </c>
      <c r="E12" s="130">
        <v>58.19</v>
      </c>
      <c r="F12" s="130"/>
      <c r="G12" s="130"/>
      <c r="H12" s="130"/>
      <c r="I12" s="130"/>
      <c r="J12" s="17"/>
    </row>
    <row r="13" ht="19.9" customHeight="1" spans="1:10">
      <c r="A13" s="17"/>
      <c r="B13" s="86" t="s">
        <v>96</v>
      </c>
      <c r="C13" s="86" t="s">
        <v>97</v>
      </c>
      <c r="D13" s="130">
        <v>58.19</v>
      </c>
      <c r="E13" s="130">
        <v>58.19</v>
      </c>
      <c r="F13" s="130"/>
      <c r="G13" s="130"/>
      <c r="H13" s="130"/>
      <c r="I13" s="130"/>
      <c r="J13" s="17"/>
    </row>
    <row r="14" ht="19.9" customHeight="1" spans="1:10">
      <c r="A14" s="17"/>
      <c r="B14" s="86" t="s">
        <v>98</v>
      </c>
      <c r="C14" s="86" t="s">
        <v>99</v>
      </c>
      <c r="D14" s="130">
        <v>58.19</v>
      </c>
      <c r="E14" s="130">
        <v>58.19</v>
      </c>
      <c r="F14" s="130"/>
      <c r="G14" s="137"/>
      <c r="H14" s="137"/>
      <c r="I14" s="137"/>
      <c r="J14" s="17"/>
    </row>
    <row r="15" ht="19.9" customHeight="1" spans="2:10">
      <c r="B15" s="86" t="s">
        <v>100</v>
      </c>
      <c r="C15" s="86" t="s">
        <v>101</v>
      </c>
      <c r="D15" s="130">
        <f>D16+D18+D20</f>
        <v>317.48</v>
      </c>
      <c r="E15" s="130">
        <f>E16+E18+E20</f>
        <v>317.48</v>
      </c>
      <c r="F15" s="130"/>
      <c r="G15" s="130"/>
      <c r="H15" s="130"/>
      <c r="I15" s="130"/>
      <c r="J15" s="17"/>
    </row>
    <row r="16" ht="19.9" customHeight="1" spans="1:10">
      <c r="A16" s="17"/>
      <c r="B16" s="86" t="s">
        <v>102</v>
      </c>
      <c r="C16" s="86" t="s">
        <v>103</v>
      </c>
      <c r="D16" s="130">
        <v>162.5</v>
      </c>
      <c r="E16" s="130">
        <v>162.5</v>
      </c>
      <c r="F16" s="130"/>
      <c r="G16" s="130"/>
      <c r="H16" s="130"/>
      <c r="I16" s="130"/>
      <c r="J16" s="17"/>
    </row>
    <row r="17" ht="19.9" customHeight="1" spans="1:10">
      <c r="A17" s="17"/>
      <c r="B17" s="86" t="s">
        <v>104</v>
      </c>
      <c r="C17" s="86" t="s">
        <v>105</v>
      </c>
      <c r="D17" s="130">
        <v>162.5</v>
      </c>
      <c r="E17" s="130">
        <v>162.5</v>
      </c>
      <c r="F17" s="130"/>
      <c r="G17" s="137"/>
      <c r="H17" s="137"/>
      <c r="I17" s="137"/>
      <c r="J17" s="17"/>
    </row>
    <row r="18" ht="19.9" customHeight="1" spans="2:10">
      <c r="B18" s="86" t="s">
        <v>106</v>
      </c>
      <c r="C18" s="86" t="s">
        <v>107</v>
      </c>
      <c r="D18" s="130">
        <v>112.64</v>
      </c>
      <c r="E18" s="130">
        <v>112.64</v>
      </c>
      <c r="F18" s="130"/>
      <c r="G18" s="130"/>
      <c r="H18" s="130"/>
      <c r="I18" s="130"/>
      <c r="J18" s="17"/>
    </row>
    <row r="19" ht="19.9" customHeight="1" spans="1:10">
      <c r="A19" s="17"/>
      <c r="B19" s="86" t="s">
        <v>108</v>
      </c>
      <c r="C19" s="86" t="s">
        <v>109</v>
      </c>
      <c r="D19" s="130">
        <v>112.64</v>
      </c>
      <c r="E19" s="130">
        <v>112.64</v>
      </c>
      <c r="F19" s="130"/>
      <c r="G19" s="137"/>
      <c r="H19" s="137"/>
      <c r="I19" s="137"/>
      <c r="J19" s="17"/>
    </row>
    <row r="20" ht="19.9" customHeight="1" spans="2:10">
      <c r="B20" s="86" t="s">
        <v>110</v>
      </c>
      <c r="C20" s="86" t="s">
        <v>111</v>
      </c>
      <c r="D20" s="130">
        <v>42.34</v>
      </c>
      <c r="E20" s="130">
        <v>42.34</v>
      </c>
      <c r="F20" s="130"/>
      <c r="G20" s="130"/>
      <c r="H20" s="130"/>
      <c r="I20" s="130"/>
      <c r="J20" s="17"/>
    </row>
    <row r="21" ht="19.9" customHeight="1" spans="1:10">
      <c r="A21" s="17"/>
      <c r="B21" s="86" t="s">
        <v>112</v>
      </c>
      <c r="C21" s="86" t="s">
        <v>111</v>
      </c>
      <c r="D21" s="130">
        <v>42.34</v>
      </c>
      <c r="E21" s="130">
        <v>42.34</v>
      </c>
      <c r="F21" s="130"/>
      <c r="G21" s="137"/>
      <c r="H21" s="137"/>
      <c r="I21" s="137"/>
      <c r="J21" s="17"/>
    </row>
    <row r="22" ht="19.9" customHeight="1" spans="2:10">
      <c r="B22" s="86" t="s">
        <v>113</v>
      </c>
      <c r="C22" s="86" t="s">
        <v>114</v>
      </c>
      <c r="D22" s="130">
        <v>101.8</v>
      </c>
      <c r="E22" s="130">
        <v>101.8</v>
      </c>
      <c r="F22" s="130"/>
      <c r="G22" s="130"/>
      <c r="H22" s="130"/>
      <c r="I22" s="130"/>
      <c r="J22" s="17"/>
    </row>
    <row r="23" ht="19.9" customHeight="1" spans="1:10">
      <c r="A23" s="17"/>
      <c r="B23" s="86" t="s">
        <v>115</v>
      </c>
      <c r="C23" s="86" t="s">
        <v>116</v>
      </c>
      <c r="D23" s="130">
        <v>101.8</v>
      </c>
      <c r="E23" s="130">
        <v>101.8</v>
      </c>
      <c r="F23" s="130"/>
      <c r="G23" s="130"/>
      <c r="H23" s="130"/>
      <c r="I23" s="130"/>
      <c r="J23" s="17"/>
    </row>
    <row r="24" ht="19.9" customHeight="1" spans="1:10">
      <c r="A24" s="17"/>
      <c r="B24" s="86" t="s">
        <v>117</v>
      </c>
      <c r="C24" s="86" t="s">
        <v>118</v>
      </c>
      <c r="D24" s="130">
        <v>20.48</v>
      </c>
      <c r="E24" s="130">
        <v>20.48</v>
      </c>
      <c r="F24" s="130"/>
      <c r="G24" s="137"/>
      <c r="H24" s="137"/>
      <c r="I24" s="137"/>
      <c r="J24" s="17"/>
    </row>
    <row r="25" ht="19.9" customHeight="1" spans="1:10">
      <c r="A25" s="17"/>
      <c r="B25" s="86" t="s">
        <v>119</v>
      </c>
      <c r="C25" s="86" t="s">
        <v>120</v>
      </c>
      <c r="D25" s="130">
        <v>55.7</v>
      </c>
      <c r="E25" s="130">
        <v>55.7</v>
      </c>
      <c r="F25" s="130"/>
      <c r="G25" s="137"/>
      <c r="H25" s="137"/>
      <c r="I25" s="137"/>
      <c r="J25" s="17"/>
    </row>
    <row r="26" ht="19.9" customHeight="1" spans="1:10">
      <c r="A26" s="17"/>
      <c r="B26" s="86" t="s">
        <v>121</v>
      </c>
      <c r="C26" s="86" t="s">
        <v>122</v>
      </c>
      <c r="D26" s="130">
        <v>8.46</v>
      </c>
      <c r="E26" s="130">
        <v>8.46</v>
      </c>
      <c r="F26" s="130"/>
      <c r="G26" s="137"/>
      <c r="H26" s="137"/>
      <c r="I26" s="137"/>
      <c r="J26" s="17"/>
    </row>
    <row r="27" ht="19.9" customHeight="1" spans="1:10">
      <c r="A27" s="17"/>
      <c r="B27" s="86" t="s">
        <v>123</v>
      </c>
      <c r="C27" s="86" t="s">
        <v>124</v>
      </c>
      <c r="D27" s="130">
        <v>17.16</v>
      </c>
      <c r="E27" s="130">
        <v>17.16</v>
      </c>
      <c r="F27" s="130"/>
      <c r="G27" s="137"/>
      <c r="H27" s="137"/>
      <c r="I27" s="137"/>
      <c r="J27" s="17"/>
    </row>
    <row r="28" ht="19.9" customHeight="1" spans="2:10">
      <c r="B28" s="86" t="s">
        <v>125</v>
      </c>
      <c r="C28" s="86" t="s">
        <v>126</v>
      </c>
      <c r="D28" s="130">
        <v>60</v>
      </c>
      <c r="E28" s="130">
        <v>60</v>
      </c>
      <c r="F28" s="130"/>
      <c r="G28" s="130"/>
      <c r="H28" s="130"/>
      <c r="I28" s="130"/>
      <c r="J28" s="17"/>
    </row>
    <row r="29" ht="19.9" customHeight="1" spans="1:10">
      <c r="A29" s="17"/>
      <c r="B29" s="86">
        <v>21213</v>
      </c>
      <c r="C29" s="86" t="s">
        <v>127</v>
      </c>
      <c r="D29" s="130">
        <v>60</v>
      </c>
      <c r="E29" s="130">
        <v>60</v>
      </c>
      <c r="F29" s="130"/>
      <c r="G29" s="130"/>
      <c r="H29" s="130"/>
      <c r="I29" s="130"/>
      <c r="J29" s="17"/>
    </row>
    <row r="30" ht="19.9" customHeight="1" spans="1:10">
      <c r="A30" s="17"/>
      <c r="B30" s="86">
        <v>2121302</v>
      </c>
      <c r="C30" s="86" t="s">
        <v>128</v>
      </c>
      <c r="D30" s="130">
        <v>60</v>
      </c>
      <c r="E30" s="130">
        <v>60</v>
      </c>
      <c r="F30" s="130"/>
      <c r="G30" s="137"/>
      <c r="H30" s="137"/>
      <c r="I30" s="137"/>
      <c r="J30" s="17"/>
    </row>
    <row r="31" ht="19.9" customHeight="1" spans="2:10">
      <c r="B31" s="86" t="s">
        <v>129</v>
      </c>
      <c r="C31" s="86" t="s">
        <v>130</v>
      </c>
      <c r="D31" s="130">
        <f>D32+D34</f>
        <v>679.26</v>
      </c>
      <c r="E31" s="130">
        <f>E32+E34</f>
        <v>679.26</v>
      </c>
      <c r="F31" s="130"/>
      <c r="G31" s="130"/>
      <c r="H31" s="130"/>
      <c r="I31" s="130"/>
      <c r="J31" s="17"/>
    </row>
    <row r="32" ht="19.9" customHeight="1" spans="1:10">
      <c r="A32" s="17"/>
      <c r="B32" s="86" t="s">
        <v>131</v>
      </c>
      <c r="C32" s="86" t="s">
        <v>132</v>
      </c>
      <c r="D32" s="130">
        <v>195.04</v>
      </c>
      <c r="E32" s="130">
        <v>195.04</v>
      </c>
      <c r="F32" s="130"/>
      <c r="G32" s="130"/>
      <c r="H32" s="130"/>
      <c r="I32" s="130"/>
      <c r="J32" s="17"/>
    </row>
    <row r="33" ht="19.9" customHeight="1" spans="1:10">
      <c r="A33" s="17"/>
      <c r="B33" s="86" t="s">
        <v>133</v>
      </c>
      <c r="C33" s="86" t="s">
        <v>134</v>
      </c>
      <c r="D33" s="130">
        <v>195.04</v>
      </c>
      <c r="E33" s="130">
        <v>195.04</v>
      </c>
      <c r="F33" s="130"/>
      <c r="G33" s="137"/>
      <c r="H33" s="137"/>
      <c r="I33" s="137"/>
      <c r="J33" s="17"/>
    </row>
    <row r="34" ht="19.9" customHeight="1" spans="2:10">
      <c r="B34" s="86" t="s">
        <v>135</v>
      </c>
      <c r="C34" s="86" t="s">
        <v>136</v>
      </c>
      <c r="D34" s="130">
        <v>484.22</v>
      </c>
      <c r="E34" s="130">
        <v>484.22</v>
      </c>
      <c r="F34" s="130"/>
      <c r="G34" s="130"/>
      <c r="H34" s="130"/>
      <c r="I34" s="130"/>
      <c r="J34" s="17"/>
    </row>
    <row r="35" ht="19.9" customHeight="1" spans="1:10">
      <c r="A35" s="17"/>
      <c r="B35" s="86" t="s">
        <v>137</v>
      </c>
      <c r="C35" s="86" t="s">
        <v>138</v>
      </c>
      <c r="D35" s="130">
        <v>484.22</v>
      </c>
      <c r="E35" s="130">
        <v>484.22</v>
      </c>
      <c r="F35" s="130"/>
      <c r="G35" s="137"/>
      <c r="H35" s="137"/>
      <c r="I35" s="137"/>
      <c r="J35" s="17"/>
    </row>
    <row r="36" ht="19.9" customHeight="1" spans="2:10">
      <c r="B36" s="86" t="s">
        <v>139</v>
      </c>
      <c r="C36" s="86" t="s">
        <v>140</v>
      </c>
      <c r="D36" s="130">
        <v>130.22</v>
      </c>
      <c r="E36" s="130">
        <v>130.22</v>
      </c>
      <c r="F36" s="130"/>
      <c r="G36" s="130"/>
      <c r="H36" s="130"/>
      <c r="I36" s="130"/>
      <c r="J36" s="17"/>
    </row>
    <row r="37" ht="19.9" customHeight="1" spans="1:10">
      <c r="A37" s="17"/>
      <c r="B37" s="86" t="s">
        <v>141</v>
      </c>
      <c r="C37" s="86" t="s">
        <v>142</v>
      </c>
      <c r="D37" s="130">
        <v>130.22</v>
      </c>
      <c r="E37" s="130">
        <v>130.22</v>
      </c>
      <c r="F37" s="130"/>
      <c r="G37" s="130"/>
      <c r="H37" s="130"/>
      <c r="I37" s="130"/>
      <c r="J37" s="17"/>
    </row>
    <row r="38" ht="19.9" customHeight="1" spans="1:10">
      <c r="A38" s="17"/>
      <c r="B38" s="86" t="s">
        <v>143</v>
      </c>
      <c r="C38" s="86" t="s">
        <v>144</v>
      </c>
      <c r="D38" s="130">
        <v>130.22</v>
      </c>
      <c r="E38" s="130">
        <v>130.22</v>
      </c>
      <c r="F38" s="130"/>
      <c r="G38" s="137"/>
      <c r="H38" s="137"/>
      <c r="I38" s="137"/>
      <c r="J38" s="17"/>
    </row>
    <row r="39" ht="19.9" customHeight="1" spans="1:10">
      <c r="A39" s="129"/>
      <c r="B39" s="138"/>
      <c r="C39" s="122" t="s">
        <v>68</v>
      </c>
      <c r="D39" s="73">
        <f>D7+D12+D15+D22+D28+D31+D36</f>
        <v>2776.68</v>
      </c>
      <c r="E39" s="73">
        <f>E7+E12+E15+E22+E28+E31+E36</f>
        <v>2776.68</v>
      </c>
      <c r="F39" s="73"/>
      <c r="G39" s="73"/>
      <c r="H39" s="73"/>
      <c r="I39" s="73"/>
      <c r="J39" s="129"/>
    </row>
    <row r="40" ht="8.5" customHeight="1" spans="1:10">
      <c r="A40" s="57"/>
      <c r="B40" s="139"/>
      <c r="C40" s="139"/>
      <c r="D40" s="139"/>
      <c r="E40" s="139"/>
      <c r="F40" s="139"/>
      <c r="G40" s="139"/>
      <c r="H40" s="51"/>
      <c r="I40" s="51"/>
      <c r="J40" s="140"/>
    </row>
    <row r="41" ht="14.3" customHeight="1" spans="1:10">
      <c r="A41" s="59"/>
      <c r="B41" s="53" t="s">
        <v>145</v>
      </c>
      <c r="C41" s="53"/>
      <c r="D41" s="53"/>
      <c r="E41" s="53"/>
      <c r="F41" s="53"/>
      <c r="G41" s="53"/>
      <c r="H41" s="53"/>
      <c r="I41" s="53"/>
      <c r="J41" s="82"/>
    </row>
    <row r="42" ht="14.3" customHeight="1" spans="1:10">
      <c r="A42" s="59"/>
      <c r="B42" s="53" t="s">
        <v>146</v>
      </c>
      <c r="C42" s="53"/>
      <c r="D42" s="53"/>
      <c r="E42" s="53"/>
      <c r="F42" s="53"/>
      <c r="G42" s="53"/>
      <c r="H42" s="53"/>
      <c r="I42" s="53"/>
      <c r="J42" s="82"/>
    </row>
    <row r="43" ht="14.3" customHeight="1" spans="1:10">
      <c r="A43" s="59"/>
      <c r="B43" s="53" t="s">
        <v>147</v>
      </c>
      <c r="C43" s="53"/>
      <c r="D43" s="53"/>
      <c r="E43" s="53"/>
      <c r="F43" s="53"/>
      <c r="G43" s="53"/>
      <c r="H43" s="53"/>
      <c r="I43" s="53"/>
      <c r="J43" s="82"/>
    </row>
    <row r="44" ht="14.3" customHeight="1" spans="1:10">
      <c r="A44" s="59"/>
      <c r="B44" s="53" t="s">
        <v>148</v>
      </c>
      <c r="C44" s="53"/>
      <c r="D44" s="53"/>
      <c r="E44" s="53"/>
      <c r="F44" s="53"/>
      <c r="G44" s="53"/>
      <c r="H44" s="53"/>
      <c r="I44" s="53"/>
      <c r="J44" s="82"/>
    </row>
    <row r="45" ht="14.3" customHeight="1" spans="1:10">
      <c r="A45" s="59"/>
      <c r="B45" s="53" t="s">
        <v>149</v>
      </c>
      <c r="C45" s="53"/>
      <c r="D45" s="53"/>
      <c r="E45" s="53"/>
      <c r="F45" s="53"/>
      <c r="G45" s="53"/>
      <c r="H45" s="53"/>
      <c r="I45" s="53"/>
      <c r="J45" s="82"/>
    </row>
    <row r="46" ht="14.3" customHeight="1" spans="1:10">
      <c r="A46" s="61"/>
      <c r="B46" s="55" t="s">
        <v>150</v>
      </c>
      <c r="C46" s="55"/>
      <c r="D46" s="55"/>
      <c r="E46" s="55"/>
      <c r="F46" s="55"/>
      <c r="G46" s="55"/>
      <c r="H46" s="55"/>
      <c r="I46" s="55"/>
      <c r="J46" s="83"/>
    </row>
  </sheetData>
  <mergeCells count="16">
    <mergeCell ref="B2:I2"/>
    <mergeCell ref="B3:C3"/>
    <mergeCell ref="F4:I4"/>
    <mergeCell ref="G5:I5"/>
    <mergeCell ref="B41:I41"/>
    <mergeCell ref="B42:I42"/>
    <mergeCell ref="B43:I43"/>
    <mergeCell ref="B44:I44"/>
    <mergeCell ref="B45:I45"/>
    <mergeCell ref="B46:I46"/>
    <mergeCell ref="A24:A27"/>
    <mergeCell ref="B4:B6"/>
    <mergeCell ref="C4:C6"/>
    <mergeCell ref="D4:D6"/>
    <mergeCell ref="E4:E6"/>
    <mergeCell ref="F5:F6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J17"/>
  <sheetViews>
    <sheetView workbookViewId="0">
      <pane ySplit="6" topLeftCell="A7" activePane="bottomLeft" state="frozen"/>
      <selection/>
      <selection pane="bottomLeft" activeCell="B16" sqref="B16:I16"/>
    </sheetView>
  </sheetViews>
  <sheetFormatPr defaultColWidth="10" defaultRowHeight="14.4"/>
  <cols>
    <col min="1" max="1" width="1.53703703703704" customWidth="1"/>
    <col min="2" max="2" width="35.8981481481481" customWidth="1"/>
    <col min="3" max="5" width="13.6666666666667" customWidth="1"/>
    <col min="6" max="9" width="12.2222222222222" customWidth="1"/>
    <col min="10" max="10" width="1.53703703703704" customWidth="1"/>
    <col min="11" max="13" width="9.76851851851852" customWidth="1"/>
  </cols>
  <sheetData>
    <row r="1" ht="14.3" customHeight="1" spans="1:10">
      <c r="A1" s="2"/>
      <c r="B1" s="123" t="s">
        <v>151</v>
      </c>
      <c r="C1" s="124"/>
      <c r="D1" s="124"/>
      <c r="E1" s="125"/>
      <c r="G1" s="124"/>
      <c r="H1" s="124"/>
      <c r="I1" s="124"/>
      <c r="J1" s="5"/>
    </row>
    <row r="2" ht="19.9" customHeight="1" spans="1:10">
      <c r="A2" s="5"/>
      <c r="B2" s="6" t="s">
        <v>152</v>
      </c>
      <c r="C2" s="6"/>
      <c r="D2" s="6"/>
      <c r="E2" s="6"/>
      <c r="F2" s="6"/>
      <c r="G2" s="6"/>
      <c r="H2" s="6"/>
      <c r="I2" s="6"/>
      <c r="J2" s="5"/>
    </row>
    <row r="3" ht="17.05" customHeight="1" spans="1:10">
      <c r="A3" s="5"/>
      <c r="B3" s="117" t="s">
        <v>2</v>
      </c>
      <c r="C3" s="117"/>
      <c r="D3" s="118"/>
      <c r="E3" s="125"/>
      <c r="G3" s="126"/>
      <c r="H3" s="10"/>
      <c r="I3" s="38" t="s">
        <v>3</v>
      </c>
      <c r="J3" s="5"/>
    </row>
    <row r="4" ht="21.35" customHeight="1" spans="1:10">
      <c r="A4" s="5"/>
      <c r="B4" s="120" t="s">
        <v>153</v>
      </c>
      <c r="C4" s="120" t="s">
        <v>57</v>
      </c>
      <c r="D4" s="120" t="s">
        <v>79</v>
      </c>
      <c r="E4" s="120"/>
      <c r="F4" s="127" t="s">
        <v>80</v>
      </c>
      <c r="G4" s="127"/>
      <c r="H4" s="127"/>
      <c r="I4" s="127"/>
      <c r="J4" s="5"/>
    </row>
    <row r="5" ht="21.35" customHeight="1" spans="1:10">
      <c r="A5" s="63"/>
      <c r="B5" s="120"/>
      <c r="C5" s="120"/>
      <c r="D5" s="120" t="s">
        <v>154</v>
      </c>
      <c r="E5" s="120" t="s">
        <v>155</v>
      </c>
      <c r="F5" s="128"/>
      <c r="G5" s="120" t="s">
        <v>81</v>
      </c>
      <c r="H5" s="120"/>
      <c r="I5" s="120"/>
      <c r="J5" s="5"/>
    </row>
    <row r="6" ht="45" customHeight="1" spans="1:10">
      <c r="A6" s="63"/>
      <c r="B6" s="120"/>
      <c r="C6" s="120"/>
      <c r="D6" s="120"/>
      <c r="E6" s="120"/>
      <c r="F6" s="128"/>
      <c r="G6" s="65" t="s">
        <v>82</v>
      </c>
      <c r="H6" s="65" t="s">
        <v>83</v>
      </c>
      <c r="I6" s="65" t="s">
        <v>84</v>
      </c>
      <c r="J6" s="63"/>
    </row>
    <row r="7" ht="19.9" customHeight="1" spans="1:10">
      <c r="A7" s="129"/>
      <c r="B7" s="122" t="s">
        <v>68</v>
      </c>
      <c r="C7" s="69">
        <v>2776.68</v>
      </c>
      <c r="D7" s="130">
        <v>2071.87</v>
      </c>
      <c r="E7" s="130">
        <v>704.81</v>
      </c>
      <c r="F7" s="131"/>
      <c r="G7" s="73"/>
      <c r="H7" s="73"/>
      <c r="I7" s="73"/>
      <c r="J7" s="129"/>
    </row>
    <row r="8" ht="19.9" customHeight="1" spans="1:10">
      <c r="A8" s="132"/>
      <c r="B8" s="86" t="s">
        <v>156</v>
      </c>
      <c r="C8" s="69">
        <v>2776.68</v>
      </c>
      <c r="D8" s="130">
        <v>2071.87</v>
      </c>
      <c r="E8" s="130">
        <v>704.81</v>
      </c>
      <c r="F8" s="130"/>
      <c r="G8" s="130"/>
      <c r="H8" s="130"/>
      <c r="I8" s="130"/>
      <c r="J8" s="132"/>
    </row>
    <row r="9" ht="19.9" customHeight="1" spans="1:10">
      <c r="A9" s="132"/>
      <c r="B9" s="86" t="s">
        <v>157</v>
      </c>
      <c r="C9" s="69"/>
      <c r="D9" s="130"/>
      <c r="E9" s="130"/>
      <c r="F9" s="130"/>
      <c r="G9" s="130"/>
      <c r="H9" s="130"/>
      <c r="I9" s="130"/>
      <c r="J9" s="132"/>
    </row>
    <row r="10" ht="19.9" customHeight="1" spans="2:10">
      <c r="B10" s="86" t="s">
        <v>158</v>
      </c>
      <c r="C10" s="69">
        <v>2776.68</v>
      </c>
      <c r="D10" s="130">
        <v>2071.87</v>
      </c>
      <c r="E10" s="130">
        <v>704.81</v>
      </c>
      <c r="F10" s="130"/>
      <c r="G10" s="130"/>
      <c r="H10" s="130"/>
      <c r="I10" s="130"/>
      <c r="J10" s="132"/>
    </row>
    <row r="11" ht="8.5" customHeight="1" spans="1:10">
      <c r="A11" s="5"/>
      <c r="B11" s="114"/>
      <c r="C11" s="114"/>
      <c r="D11" s="114"/>
      <c r="E11" s="4"/>
      <c r="F11" s="133"/>
      <c r="G11" s="114"/>
      <c r="H11" s="4"/>
      <c r="I11" s="4"/>
      <c r="J11" s="115"/>
    </row>
    <row r="12" ht="14.3" customHeight="1" spans="1:10">
      <c r="A12" s="59"/>
      <c r="B12" s="53" t="s">
        <v>145</v>
      </c>
      <c r="C12" s="53"/>
      <c r="D12" s="53"/>
      <c r="E12" s="53"/>
      <c r="F12" s="53"/>
      <c r="G12" s="53"/>
      <c r="H12" s="53"/>
      <c r="I12" s="53"/>
      <c r="J12" s="82"/>
    </row>
    <row r="13" ht="14.3" customHeight="1" spans="1:10">
      <c r="A13" s="59"/>
      <c r="B13" s="53" t="s">
        <v>146</v>
      </c>
      <c r="C13" s="53"/>
      <c r="D13" s="53"/>
      <c r="E13" s="53"/>
      <c r="F13" s="53"/>
      <c r="G13" s="53"/>
      <c r="H13" s="53"/>
      <c r="I13" s="53"/>
      <c r="J13" s="82"/>
    </row>
    <row r="14" ht="14.3" customHeight="1" spans="1:10">
      <c r="A14" s="59"/>
      <c r="B14" s="53" t="s">
        <v>147</v>
      </c>
      <c r="C14" s="53"/>
      <c r="D14" s="53"/>
      <c r="E14" s="53"/>
      <c r="F14" s="53"/>
      <c r="G14" s="53"/>
      <c r="H14" s="53"/>
      <c r="I14" s="53"/>
      <c r="J14" s="82"/>
    </row>
    <row r="15" ht="14.3" customHeight="1" spans="1:10">
      <c r="A15" s="59"/>
      <c r="B15" s="53" t="s">
        <v>148</v>
      </c>
      <c r="C15" s="53"/>
      <c r="D15" s="53"/>
      <c r="E15" s="53"/>
      <c r="F15" s="53"/>
      <c r="G15" s="53"/>
      <c r="H15" s="53"/>
      <c r="I15" s="53"/>
      <c r="J15" s="82"/>
    </row>
    <row r="16" ht="14.3" customHeight="1" spans="1:10">
      <c r="A16" s="59"/>
      <c r="B16" s="53" t="s">
        <v>149</v>
      </c>
      <c r="C16" s="53"/>
      <c r="D16" s="53"/>
      <c r="E16" s="53"/>
      <c r="F16" s="53"/>
      <c r="G16" s="53"/>
      <c r="H16" s="53"/>
      <c r="I16" s="53"/>
      <c r="J16" s="82"/>
    </row>
    <row r="17" ht="14.3" customHeight="1" spans="1:10">
      <c r="A17" s="61"/>
      <c r="B17" s="55" t="s">
        <v>150</v>
      </c>
      <c r="C17" s="55"/>
      <c r="D17" s="55"/>
      <c r="E17" s="55"/>
      <c r="F17" s="55"/>
      <c r="G17" s="55"/>
      <c r="H17" s="55"/>
      <c r="I17" s="55"/>
      <c r="J17" s="83"/>
    </row>
  </sheetData>
  <mergeCells count="16">
    <mergeCell ref="B2:I2"/>
    <mergeCell ref="B3:C3"/>
    <mergeCell ref="D4:E4"/>
    <mergeCell ref="F4:I4"/>
    <mergeCell ref="G5:I5"/>
    <mergeCell ref="B12:I12"/>
    <mergeCell ref="B13:I13"/>
    <mergeCell ref="B14:I14"/>
    <mergeCell ref="B15:I15"/>
    <mergeCell ref="B16:I16"/>
    <mergeCell ref="B17:I17"/>
    <mergeCell ref="B4:B6"/>
    <mergeCell ref="C4:C6"/>
    <mergeCell ref="D5:D6"/>
    <mergeCell ref="E5:E6"/>
    <mergeCell ref="F5:F6"/>
  </mergeCells>
  <printOptions horizontalCentered="1"/>
  <pageMargins left="0.75" right="0.75" top="0.550694444444444" bottom="0.268999993801117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F46"/>
  <sheetViews>
    <sheetView workbookViewId="0">
      <pane ySplit="5" topLeftCell="A6" activePane="bottomLeft" state="frozen"/>
      <selection/>
      <selection pane="bottomLeft" activeCell="J46" sqref="J46"/>
    </sheetView>
  </sheetViews>
  <sheetFormatPr defaultColWidth="10" defaultRowHeight="14.4" outlineLevelCol="5"/>
  <cols>
    <col min="1" max="1" width="1.53703703703704" customWidth="1"/>
    <col min="2" max="2" width="32.3333333333333" customWidth="1"/>
    <col min="3" max="3" width="14.2222222222222" customWidth="1"/>
    <col min="4" max="4" width="30" customWidth="1"/>
    <col min="5" max="5" width="13" customWidth="1"/>
    <col min="6" max="6" width="1.53703703703704" customWidth="1"/>
  </cols>
  <sheetData>
    <row r="1" ht="14.3" customHeight="1" spans="1:6">
      <c r="A1" s="2"/>
      <c r="B1" s="113" t="s">
        <v>159</v>
      </c>
      <c r="C1" s="114"/>
      <c r="D1" s="114"/>
      <c r="E1" s="114"/>
      <c r="F1" s="115"/>
    </row>
    <row r="2" ht="19.9" customHeight="1" spans="1:6">
      <c r="A2" s="5"/>
      <c r="B2" s="6" t="s">
        <v>160</v>
      </c>
      <c r="C2" s="6"/>
      <c r="D2" s="6"/>
      <c r="E2" s="6"/>
      <c r="F2" s="116"/>
    </row>
    <row r="3" ht="17.05" customHeight="1" spans="1:6">
      <c r="A3" s="5"/>
      <c r="B3" s="117" t="s">
        <v>2</v>
      </c>
      <c r="C3" s="117"/>
      <c r="D3" s="118"/>
      <c r="E3" s="38" t="s">
        <v>3</v>
      </c>
      <c r="F3" s="119"/>
    </row>
    <row r="4" ht="21.35" customHeight="1" spans="1:6">
      <c r="A4" s="5"/>
      <c r="B4" s="120" t="s">
        <v>4</v>
      </c>
      <c r="C4" s="120"/>
      <c r="D4" s="120" t="s">
        <v>5</v>
      </c>
      <c r="E4" s="120"/>
      <c r="F4" s="5"/>
    </row>
    <row r="5" ht="21.35" customHeight="1" spans="1:6">
      <c r="A5" s="5"/>
      <c r="B5" s="120" t="s">
        <v>6</v>
      </c>
      <c r="C5" s="120" t="s">
        <v>7</v>
      </c>
      <c r="D5" s="120" t="s">
        <v>6</v>
      </c>
      <c r="E5" s="120" t="s">
        <v>7</v>
      </c>
      <c r="F5" s="5"/>
    </row>
    <row r="6" ht="17" customHeight="1" spans="1:6">
      <c r="A6" s="5"/>
      <c r="B6" s="121" t="s">
        <v>161</v>
      </c>
      <c r="C6" s="84">
        <v>2776.68</v>
      </c>
      <c r="D6" s="121" t="s">
        <v>162</v>
      </c>
      <c r="E6" s="84">
        <f>E7+E13+E14+E16+E18+E19+E26</f>
        <v>2776.68</v>
      </c>
      <c r="F6" s="5"/>
    </row>
    <row r="7" ht="17" customHeight="1" spans="1:6">
      <c r="A7" s="5"/>
      <c r="B7" s="121" t="s">
        <v>163</v>
      </c>
      <c r="C7" s="84">
        <v>2776.68</v>
      </c>
      <c r="D7" s="121" t="s">
        <v>164</v>
      </c>
      <c r="E7" s="84">
        <v>1429.73</v>
      </c>
      <c r="F7" s="5"/>
    </row>
    <row r="8" ht="17" customHeight="1" spans="1:6">
      <c r="A8" s="5"/>
      <c r="B8" s="121" t="s">
        <v>165</v>
      </c>
      <c r="C8" s="84"/>
      <c r="D8" s="121" t="s">
        <v>166</v>
      </c>
      <c r="E8" s="84"/>
      <c r="F8" s="5"/>
    </row>
    <row r="9" ht="17" customHeight="1" spans="1:6">
      <c r="A9" s="5"/>
      <c r="B9" s="121" t="s">
        <v>167</v>
      </c>
      <c r="C9" s="84"/>
      <c r="D9" s="121" t="s">
        <v>168</v>
      </c>
      <c r="E9" s="84"/>
      <c r="F9" s="5"/>
    </row>
    <row r="10" ht="17" customHeight="1" spans="1:6">
      <c r="A10" s="5"/>
      <c r="B10" s="121"/>
      <c r="C10" s="84"/>
      <c r="D10" s="121" t="s">
        <v>169</v>
      </c>
      <c r="E10" s="84"/>
      <c r="F10" s="5"/>
    </row>
    <row r="11" ht="17" customHeight="1" spans="1:6">
      <c r="A11" s="5"/>
      <c r="B11" s="121"/>
      <c r="C11" s="84"/>
      <c r="D11" s="121" t="s">
        <v>170</v>
      </c>
      <c r="E11" s="84"/>
      <c r="F11" s="5"/>
    </row>
    <row r="12" ht="17" customHeight="1" spans="1:6">
      <c r="A12" s="5"/>
      <c r="B12" s="121"/>
      <c r="C12" s="84"/>
      <c r="D12" s="121" t="s">
        <v>171</v>
      </c>
      <c r="E12" s="84"/>
      <c r="F12" s="5"/>
    </row>
    <row r="13" ht="17" customHeight="1" spans="1:6">
      <c r="A13" s="5"/>
      <c r="B13" s="121"/>
      <c r="C13" s="84"/>
      <c r="D13" s="121" t="s">
        <v>172</v>
      </c>
      <c r="E13" s="84">
        <v>58.19</v>
      </c>
      <c r="F13" s="5"/>
    </row>
    <row r="14" ht="17" customHeight="1" spans="1:6">
      <c r="A14" s="5"/>
      <c r="B14" s="121"/>
      <c r="C14" s="84"/>
      <c r="D14" s="121" t="s">
        <v>173</v>
      </c>
      <c r="E14" s="84">
        <v>317.48</v>
      </c>
      <c r="F14" s="5"/>
    </row>
    <row r="15" ht="17" customHeight="1" spans="1:6">
      <c r="A15" s="5"/>
      <c r="B15" s="121"/>
      <c r="C15" s="84"/>
      <c r="D15" s="121" t="s">
        <v>174</v>
      </c>
      <c r="E15" s="84"/>
      <c r="F15" s="5"/>
    </row>
    <row r="16" ht="17" customHeight="1" spans="1:6">
      <c r="A16" s="5"/>
      <c r="B16" s="121"/>
      <c r="C16" s="84"/>
      <c r="D16" s="121" t="s">
        <v>175</v>
      </c>
      <c r="E16" s="84">
        <v>101.8</v>
      </c>
      <c r="F16" s="5"/>
    </row>
    <row r="17" ht="17" customHeight="1" spans="1:6">
      <c r="A17" s="5"/>
      <c r="B17" s="121"/>
      <c r="C17" s="84"/>
      <c r="D17" s="121" t="s">
        <v>176</v>
      </c>
      <c r="E17" s="84"/>
      <c r="F17" s="5"/>
    </row>
    <row r="18" ht="17" customHeight="1" spans="1:6">
      <c r="A18" s="5"/>
      <c r="B18" s="121"/>
      <c r="C18" s="84"/>
      <c r="D18" s="121" t="s">
        <v>177</v>
      </c>
      <c r="E18" s="84">
        <v>60</v>
      </c>
      <c r="F18" s="5"/>
    </row>
    <row r="19" ht="17" customHeight="1" spans="1:6">
      <c r="A19" s="5"/>
      <c r="B19" s="121"/>
      <c r="C19" s="84"/>
      <c r="D19" s="121" t="s">
        <v>178</v>
      </c>
      <c r="E19" s="84">
        <v>679.26</v>
      </c>
      <c r="F19" s="5"/>
    </row>
    <row r="20" ht="17" customHeight="1" spans="1:6">
      <c r="A20" s="5"/>
      <c r="B20" s="121"/>
      <c r="C20" s="84"/>
      <c r="D20" s="121" t="s">
        <v>179</v>
      </c>
      <c r="E20" s="84"/>
      <c r="F20" s="5"/>
    </row>
    <row r="21" ht="17" customHeight="1" spans="1:6">
      <c r="A21" s="5"/>
      <c r="B21" s="121"/>
      <c r="C21" s="84"/>
      <c r="D21" s="121" t="s">
        <v>180</v>
      </c>
      <c r="E21" s="84"/>
      <c r="F21" s="5"/>
    </row>
    <row r="22" ht="17" customHeight="1" spans="1:6">
      <c r="A22" s="5"/>
      <c r="B22" s="121"/>
      <c r="C22" s="84"/>
      <c r="D22" s="121" t="s">
        <v>181</v>
      </c>
      <c r="E22" s="84"/>
      <c r="F22" s="5"/>
    </row>
    <row r="23" ht="17" customHeight="1" spans="1:6">
      <c r="A23" s="5"/>
      <c r="B23" s="121"/>
      <c r="C23" s="84"/>
      <c r="D23" s="121" t="s">
        <v>182</v>
      </c>
      <c r="E23" s="84"/>
      <c r="F23" s="5"/>
    </row>
    <row r="24" ht="17" customHeight="1" spans="1:6">
      <c r="A24" s="5"/>
      <c r="B24" s="121"/>
      <c r="C24" s="84"/>
      <c r="D24" s="121" t="s">
        <v>183</v>
      </c>
      <c r="E24" s="84"/>
      <c r="F24" s="5"/>
    </row>
    <row r="25" ht="17" customHeight="1" spans="1:6">
      <c r="A25" s="5"/>
      <c r="B25" s="121"/>
      <c r="C25" s="84"/>
      <c r="D25" s="121" t="s">
        <v>184</v>
      </c>
      <c r="E25" s="84"/>
      <c r="F25" s="5"/>
    </row>
    <row r="26" ht="17" customHeight="1" spans="1:6">
      <c r="A26" s="5"/>
      <c r="B26" s="121"/>
      <c r="C26" s="84"/>
      <c r="D26" s="121" t="s">
        <v>185</v>
      </c>
      <c r="E26" s="84">
        <v>130.22</v>
      </c>
      <c r="F26" s="5"/>
    </row>
    <row r="27" ht="17" customHeight="1" spans="1:6">
      <c r="A27" s="5"/>
      <c r="B27" s="121"/>
      <c r="C27" s="84"/>
      <c r="D27" s="121" t="s">
        <v>186</v>
      </c>
      <c r="E27" s="84"/>
      <c r="F27" s="5"/>
    </row>
    <row r="28" ht="17" customHeight="1" spans="1:6">
      <c r="A28" s="5"/>
      <c r="B28" s="121"/>
      <c r="C28" s="84"/>
      <c r="D28" s="121" t="s">
        <v>187</v>
      </c>
      <c r="E28" s="84"/>
      <c r="F28" s="5"/>
    </row>
    <row r="29" ht="17" customHeight="1" spans="1:6">
      <c r="A29" s="5"/>
      <c r="B29" s="121"/>
      <c r="C29" s="84"/>
      <c r="D29" s="121" t="s">
        <v>188</v>
      </c>
      <c r="E29" s="84"/>
      <c r="F29" s="5"/>
    </row>
    <row r="30" ht="17" customHeight="1" spans="1:6">
      <c r="A30" s="5"/>
      <c r="B30" s="121"/>
      <c r="C30" s="84"/>
      <c r="D30" s="121" t="s">
        <v>189</v>
      </c>
      <c r="E30" s="84"/>
      <c r="F30" s="5"/>
    </row>
    <row r="31" ht="17" customHeight="1" spans="1:6">
      <c r="A31" s="5"/>
      <c r="B31" s="121"/>
      <c r="C31" s="84"/>
      <c r="D31" s="121" t="s">
        <v>190</v>
      </c>
      <c r="E31" s="84"/>
      <c r="F31" s="5"/>
    </row>
    <row r="32" ht="17" customHeight="1" spans="1:6">
      <c r="A32" s="5"/>
      <c r="B32" s="121"/>
      <c r="C32" s="84"/>
      <c r="D32" s="121" t="s">
        <v>191</v>
      </c>
      <c r="E32" s="84"/>
      <c r="F32" s="5"/>
    </row>
    <row r="33" ht="17" customHeight="1" spans="1:6">
      <c r="A33" s="5"/>
      <c r="B33" s="121"/>
      <c r="C33" s="84"/>
      <c r="D33" s="121" t="s">
        <v>192</v>
      </c>
      <c r="E33" s="84"/>
      <c r="F33" s="5"/>
    </row>
    <row r="34" ht="17" customHeight="1" spans="1:6">
      <c r="A34" s="5"/>
      <c r="B34" s="121"/>
      <c r="C34" s="84"/>
      <c r="D34" s="121" t="s">
        <v>193</v>
      </c>
      <c r="E34" s="84"/>
      <c r="F34" s="5"/>
    </row>
    <row r="35" ht="17" customHeight="1" spans="1:6">
      <c r="A35" s="5"/>
      <c r="B35" s="121" t="s">
        <v>194</v>
      </c>
      <c r="C35" s="84">
        <v>26</v>
      </c>
      <c r="D35" s="121" t="s">
        <v>195</v>
      </c>
      <c r="E35" s="84"/>
      <c r="F35" s="5"/>
    </row>
    <row r="36" ht="17" customHeight="1" spans="1:6">
      <c r="A36" s="5"/>
      <c r="B36" s="121" t="s">
        <v>196</v>
      </c>
      <c r="C36" s="84">
        <v>26</v>
      </c>
      <c r="D36" s="121" t="s">
        <v>197</v>
      </c>
      <c r="E36" s="84"/>
      <c r="F36" s="5"/>
    </row>
    <row r="37" ht="17" customHeight="1" spans="1:6">
      <c r="A37" s="5"/>
      <c r="B37" s="121" t="s">
        <v>198</v>
      </c>
      <c r="C37" s="84"/>
      <c r="D37" s="121"/>
      <c r="E37" s="84"/>
      <c r="F37" s="5"/>
    </row>
    <row r="38" ht="17" customHeight="1" spans="1:6">
      <c r="A38" s="5"/>
      <c r="B38" s="121" t="s">
        <v>199</v>
      </c>
      <c r="C38" s="84"/>
      <c r="D38" s="121"/>
      <c r="E38" s="84"/>
      <c r="F38" s="5"/>
    </row>
    <row r="39" ht="17" customHeight="1" spans="1:6">
      <c r="A39" s="5"/>
      <c r="B39" s="122" t="s">
        <v>50</v>
      </c>
      <c r="C39" s="79">
        <v>2776.68</v>
      </c>
      <c r="D39" s="122" t="s">
        <v>51</v>
      </c>
      <c r="E39" s="79">
        <v>2776.68</v>
      </c>
      <c r="F39" s="5"/>
    </row>
    <row r="40" ht="14.2" customHeight="1" spans="1:6">
      <c r="A40" s="52"/>
      <c r="B40" s="53" t="s">
        <v>200</v>
      </c>
      <c r="C40" s="53"/>
      <c r="D40" s="53"/>
      <c r="E40" s="53"/>
      <c r="F40" s="82"/>
    </row>
    <row r="41" ht="14.2" customHeight="1" spans="1:6">
      <c r="A41" s="52"/>
      <c r="B41" s="53" t="s">
        <v>201</v>
      </c>
      <c r="C41" s="53"/>
      <c r="D41" s="53"/>
      <c r="E41" s="53"/>
      <c r="F41" s="82"/>
    </row>
    <row r="42" ht="14.2" customHeight="1" spans="1:6">
      <c r="A42" s="52"/>
      <c r="B42" s="53" t="s">
        <v>202</v>
      </c>
      <c r="C42" s="53"/>
      <c r="D42" s="53"/>
      <c r="E42" s="53"/>
      <c r="F42" s="82"/>
    </row>
    <row r="43" ht="14.2" customHeight="1" spans="1:6">
      <c r="A43" s="52"/>
      <c r="B43" s="53" t="s">
        <v>203</v>
      </c>
      <c r="C43" s="53"/>
      <c r="D43" s="53"/>
      <c r="E43" s="53"/>
      <c r="F43" s="82"/>
    </row>
    <row r="44" ht="14.2" customHeight="1" spans="1:6">
      <c r="A44" s="52"/>
      <c r="B44" s="53" t="s">
        <v>204</v>
      </c>
      <c r="C44" s="53"/>
      <c r="D44" s="53"/>
      <c r="E44" s="53"/>
      <c r="F44" s="82"/>
    </row>
    <row r="45" ht="14.2" customHeight="1" spans="1:6">
      <c r="A45" s="52"/>
      <c r="B45" s="53" t="s">
        <v>205</v>
      </c>
      <c r="C45" s="53"/>
      <c r="D45" s="53"/>
      <c r="E45" s="53"/>
      <c r="F45" s="82"/>
    </row>
    <row r="46" ht="14.2" customHeight="1" spans="1:6">
      <c r="A46" s="54"/>
      <c r="B46" s="55" t="s">
        <v>206</v>
      </c>
      <c r="C46" s="55"/>
      <c r="D46" s="55"/>
      <c r="E46" s="55"/>
      <c r="F46" s="83"/>
    </row>
  </sheetData>
  <mergeCells count="12">
    <mergeCell ref="B2:E2"/>
    <mergeCell ref="B3:C3"/>
    <mergeCell ref="B4:C4"/>
    <mergeCell ref="D4:E4"/>
    <mergeCell ref="B40:E40"/>
    <mergeCell ref="B41:E41"/>
    <mergeCell ref="B42:E42"/>
    <mergeCell ref="B43:E43"/>
    <mergeCell ref="B44:E44"/>
    <mergeCell ref="B45:E45"/>
    <mergeCell ref="B46:E46"/>
    <mergeCell ref="A7:A34"/>
  </mergeCells>
  <printOptions horizontalCentered="1"/>
  <pageMargins left="0.629861111111111" right="0.511805555555556" top="0.590277777777778" bottom="0.268999993801117" header="0.590277777777778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K43"/>
  <sheetViews>
    <sheetView workbookViewId="0">
      <pane ySplit="5" topLeftCell="A6" activePane="bottomLeft" state="frozen"/>
      <selection/>
      <selection pane="bottomLeft" activeCell="E47" sqref="E47"/>
    </sheetView>
  </sheetViews>
  <sheetFormatPr defaultColWidth="10" defaultRowHeight="14.4"/>
  <cols>
    <col min="1" max="1" width="1.53703703703704" customWidth="1"/>
    <col min="2" max="2" width="11.7962962962963" style="88" customWidth="1"/>
    <col min="3" max="3" width="35.8981481481481" style="88" customWidth="1"/>
    <col min="4" max="8" width="16.4074074074074" style="88" customWidth="1"/>
    <col min="9" max="9" width="1.53703703703704" customWidth="1"/>
    <col min="11" max="11" width="50.6296296296296" customWidth="1"/>
  </cols>
  <sheetData>
    <row r="1" ht="14.3" customHeight="1" spans="1:9">
      <c r="A1" s="80"/>
      <c r="B1" s="89" t="s">
        <v>207</v>
      </c>
      <c r="C1" s="90"/>
      <c r="D1" s="90"/>
      <c r="E1" s="90"/>
      <c r="F1" s="90"/>
      <c r="G1" s="90" t="s">
        <v>208</v>
      </c>
      <c r="H1" s="90"/>
      <c r="I1" s="81"/>
    </row>
    <row r="2" ht="19.9" customHeight="1" spans="1:9">
      <c r="A2" s="91"/>
      <c r="B2" s="92" t="s">
        <v>209</v>
      </c>
      <c r="C2" s="92"/>
      <c r="D2" s="92"/>
      <c r="E2" s="92"/>
      <c r="F2" s="92"/>
      <c r="G2" s="92"/>
      <c r="H2" s="92"/>
      <c r="I2" s="109"/>
    </row>
    <row r="3" ht="17.05" customHeight="1" spans="1:9">
      <c r="A3" s="93"/>
      <c r="B3" s="94" t="s">
        <v>2</v>
      </c>
      <c r="C3" s="94"/>
      <c r="D3" s="95"/>
      <c r="E3" s="95"/>
      <c r="F3" s="95"/>
      <c r="G3" s="95"/>
      <c r="H3" s="96" t="s">
        <v>3</v>
      </c>
      <c r="I3" s="110"/>
    </row>
    <row r="4" ht="21.35" customHeight="1" spans="1:9">
      <c r="A4" s="63"/>
      <c r="B4" s="97" t="s">
        <v>77</v>
      </c>
      <c r="C4" s="97" t="s">
        <v>78</v>
      </c>
      <c r="D4" s="97" t="s">
        <v>57</v>
      </c>
      <c r="E4" s="97" t="s">
        <v>79</v>
      </c>
      <c r="F4" s="97"/>
      <c r="G4" s="97"/>
      <c r="H4" s="97" t="s">
        <v>80</v>
      </c>
      <c r="I4" s="63"/>
    </row>
    <row r="5" ht="21.35" customHeight="1" spans="1:9">
      <c r="A5" s="63"/>
      <c r="B5" s="97"/>
      <c r="C5" s="97"/>
      <c r="D5" s="97"/>
      <c r="E5" s="97" t="s">
        <v>59</v>
      </c>
      <c r="F5" s="97" t="s">
        <v>210</v>
      </c>
      <c r="G5" s="97" t="s">
        <v>211</v>
      </c>
      <c r="H5" s="97"/>
      <c r="I5" s="63"/>
    </row>
    <row r="6" s="1" customFormat="1" ht="19.9" customHeight="1" spans="1:9">
      <c r="A6" s="98"/>
      <c r="B6" s="99" t="s">
        <v>85</v>
      </c>
      <c r="C6" s="99" t="s">
        <v>86</v>
      </c>
      <c r="D6" s="100">
        <v>1429.73</v>
      </c>
      <c r="E6" s="100">
        <v>1429.73</v>
      </c>
      <c r="F6" s="101">
        <v>749.32</v>
      </c>
      <c r="G6" s="101">
        <v>680.41</v>
      </c>
      <c r="H6" s="101"/>
      <c r="I6" s="98"/>
    </row>
    <row r="7" ht="19.9" customHeight="1" spans="2:8">
      <c r="B7" s="99" t="s">
        <v>87</v>
      </c>
      <c r="C7" s="99" t="s">
        <v>88</v>
      </c>
      <c r="D7" s="100">
        <v>1410.03</v>
      </c>
      <c r="E7" s="100">
        <v>1410.03</v>
      </c>
      <c r="F7" s="101">
        <v>730.27</v>
      </c>
      <c r="G7" s="101">
        <v>679.76</v>
      </c>
      <c r="H7" s="101"/>
    </row>
    <row r="8" ht="19.9" customHeight="1" spans="2:8">
      <c r="B8" s="99" t="s">
        <v>89</v>
      </c>
      <c r="C8" s="99" t="s">
        <v>90</v>
      </c>
      <c r="D8" s="100">
        <v>1410.03</v>
      </c>
      <c r="E8" s="100">
        <v>1410.03</v>
      </c>
      <c r="F8" s="101">
        <v>730.27</v>
      </c>
      <c r="G8" s="101">
        <v>679.76</v>
      </c>
      <c r="H8" s="101"/>
    </row>
    <row r="9" ht="19.9" customHeight="1" spans="2:8">
      <c r="B9" s="99" t="s">
        <v>91</v>
      </c>
      <c r="C9" s="99" t="s">
        <v>92</v>
      </c>
      <c r="D9" s="100">
        <v>19.7</v>
      </c>
      <c r="E9" s="100">
        <v>19.7</v>
      </c>
      <c r="F9" s="101">
        <v>19.05</v>
      </c>
      <c r="G9" s="101">
        <v>0.65</v>
      </c>
      <c r="H9" s="101"/>
    </row>
    <row r="10" ht="19.9" customHeight="1" spans="2:8">
      <c r="B10" s="99" t="s">
        <v>93</v>
      </c>
      <c r="C10" s="99" t="s">
        <v>90</v>
      </c>
      <c r="D10" s="100">
        <v>19.7</v>
      </c>
      <c r="E10" s="100">
        <v>19.7</v>
      </c>
      <c r="F10" s="101">
        <v>19.05</v>
      </c>
      <c r="G10" s="101">
        <v>0.65</v>
      </c>
      <c r="H10" s="101"/>
    </row>
    <row r="11" s="1" customFormat="1" ht="19.9" customHeight="1" spans="2:9">
      <c r="B11" s="99" t="s">
        <v>94</v>
      </c>
      <c r="C11" s="99" t="s">
        <v>95</v>
      </c>
      <c r="D11" s="100">
        <v>58.19</v>
      </c>
      <c r="E11" s="100">
        <v>58.19</v>
      </c>
      <c r="F11" s="101">
        <v>56.24</v>
      </c>
      <c r="G11" s="101">
        <v>1.95</v>
      </c>
      <c r="H11" s="101"/>
      <c r="I11" s="98"/>
    </row>
    <row r="12" ht="19.9" customHeight="1" spans="2:11">
      <c r="B12" s="99" t="s">
        <v>96</v>
      </c>
      <c r="C12" s="99" t="s">
        <v>97</v>
      </c>
      <c r="D12" s="100">
        <v>58.19</v>
      </c>
      <c r="E12" s="100">
        <v>58.19</v>
      </c>
      <c r="F12" s="101">
        <v>56.24</v>
      </c>
      <c r="G12" s="101">
        <v>1.95</v>
      </c>
      <c r="H12" s="101"/>
      <c r="K12">
        <f>D6+D11+D14+D21+D30+D35+D27</f>
        <v>2776.68</v>
      </c>
    </row>
    <row r="13" ht="19.9" customHeight="1" spans="2:11">
      <c r="B13" s="99" t="s">
        <v>98</v>
      </c>
      <c r="C13" s="99" t="s">
        <v>99</v>
      </c>
      <c r="D13" s="100">
        <v>58.19</v>
      </c>
      <c r="E13" s="100">
        <v>58.19</v>
      </c>
      <c r="F13" s="101">
        <v>56.24</v>
      </c>
      <c r="G13" s="101">
        <v>1.95</v>
      </c>
      <c r="H13" s="101"/>
      <c r="K13">
        <f>G6+G11+G14+G30</f>
        <v>704.81</v>
      </c>
    </row>
    <row r="14" s="1" customFormat="1" ht="19.9" customHeight="1" spans="2:9">
      <c r="B14" s="99" t="s">
        <v>100</v>
      </c>
      <c r="C14" s="99" t="s">
        <v>101</v>
      </c>
      <c r="D14" s="100">
        <f>D15+D17+D19</f>
        <v>317.48</v>
      </c>
      <c r="E14" s="100">
        <f>E15+E17+E19</f>
        <v>317.48</v>
      </c>
      <c r="F14" s="100">
        <f>F15+F17+F19</f>
        <v>311.23</v>
      </c>
      <c r="G14" s="100">
        <f>G15+G17+G19</f>
        <v>6.25</v>
      </c>
      <c r="H14" s="101"/>
      <c r="I14" s="98"/>
    </row>
    <row r="15" ht="19.9" customHeight="1" spans="2:8">
      <c r="B15" s="99" t="s">
        <v>102</v>
      </c>
      <c r="C15" s="99" t="s">
        <v>103</v>
      </c>
      <c r="D15" s="100">
        <f>F15+G15</f>
        <v>162.5</v>
      </c>
      <c r="E15" s="100">
        <f>F15+G15</f>
        <v>162.5</v>
      </c>
      <c r="F15" s="101">
        <v>157.13</v>
      </c>
      <c r="G15" s="101">
        <v>5.37</v>
      </c>
      <c r="H15" s="101"/>
    </row>
    <row r="16" ht="19.9" customHeight="1" spans="2:8">
      <c r="B16" s="99" t="s">
        <v>104</v>
      </c>
      <c r="C16" s="99" t="s">
        <v>105</v>
      </c>
      <c r="D16" s="100">
        <f>F16+G16</f>
        <v>162.5</v>
      </c>
      <c r="E16" s="100">
        <f>F16+G16</f>
        <v>162.5</v>
      </c>
      <c r="F16" s="101">
        <v>157.13</v>
      </c>
      <c r="G16" s="101">
        <v>5.37</v>
      </c>
      <c r="H16" s="101"/>
    </row>
    <row r="17" ht="19.9" customHeight="1" spans="2:8">
      <c r="B17" s="99" t="s">
        <v>106</v>
      </c>
      <c r="C17" s="99" t="s">
        <v>107</v>
      </c>
      <c r="D17" s="101">
        <v>112.64</v>
      </c>
      <c r="E17" s="101">
        <v>112.64</v>
      </c>
      <c r="F17" s="101">
        <v>112.64</v>
      </c>
      <c r="G17" s="101"/>
      <c r="H17" s="101"/>
    </row>
    <row r="18" ht="19.9" customHeight="1" spans="2:8">
      <c r="B18" s="99" t="s">
        <v>108</v>
      </c>
      <c r="C18" s="99" t="s">
        <v>109</v>
      </c>
      <c r="D18" s="101">
        <v>112.64</v>
      </c>
      <c r="E18" s="101">
        <v>112.64</v>
      </c>
      <c r="F18" s="101">
        <v>112.64</v>
      </c>
      <c r="G18" s="101"/>
      <c r="H18" s="101"/>
    </row>
    <row r="19" ht="19.9" customHeight="1" spans="2:8">
      <c r="B19" s="99" t="s">
        <v>110</v>
      </c>
      <c r="C19" s="99" t="s">
        <v>111</v>
      </c>
      <c r="D19" s="100">
        <f>F19+G19</f>
        <v>42.34</v>
      </c>
      <c r="E19" s="100">
        <f>F19+G19</f>
        <v>42.34</v>
      </c>
      <c r="F19" s="101">
        <v>41.46</v>
      </c>
      <c r="G19" s="101">
        <v>0.88</v>
      </c>
      <c r="H19" s="101"/>
    </row>
    <row r="20" ht="19.9" customHeight="1" spans="2:8">
      <c r="B20" s="99" t="s">
        <v>112</v>
      </c>
      <c r="C20" s="99" t="s">
        <v>111</v>
      </c>
      <c r="D20" s="100">
        <f>F20+G20</f>
        <v>42.34</v>
      </c>
      <c r="E20" s="100">
        <f>F20+G20</f>
        <v>42.34</v>
      </c>
      <c r="F20" s="101">
        <v>41.46</v>
      </c>
      <c r="G20" s="101">
        <v>0.88</v>
      </c>
      <c r="H20" s="101"/>
    </row>
    <row r="21" s="1" customFormat="1" ht="19.9" customHeight="1" spans="2:9">
      <c r="B21" s="99" t="s">
        <v>113</v>
      </c>
      <c r="C21" s="99" t="s">
        <v>114</v>
      </c>
      <c r="D21" s="101">
        <f>D23+D24+D25+D26</f>
        <v>101.8</v>
      </c>
      <c r="E21" s="101">
        <f>E23+E24+E25+E26</f>
        <v>101.8</v>
      </c>
      <c r="F21" s="101">
        <v>101.8</v>
      </c>
      <c r="G21" s="101"/>
      <c r="H21" s="101"/>
      <c r="I21" s="98"/>
    </row>
    <row r="22" ht="19.9" customHeight="1" spans="2:8">
      <c r="B22" s="99" t="s">
        <v>115</v>
      </c>
      <c r="C22" s="99" t="s">
        <v>116</v>
      </c>
      <c r="D22" s="101">
        <v>101.8</v>
      </c>
      <c r="E22" s="101">
        <v>101.8</v>
      </c>
      <c r="F22" s="101">
        <v>101.81</v>
      </c>
      <c r="G22" s="101"/>
      <c r="H22" s="101"/>
    </row>
    <row r="23" ht="19.9" customHeight="1" spans="2:8">
      <c r="B23" s="99" t="s">
        <v>117</v>
      </c>
      <c r="C23" s="99" t="s">
        <v>118</v>
      </c>
      <c r="D23" s="101">
        <v>20.48</v>
      </c>
      <c r="E23" s="101">
        <v>20.48</v>
      </c>
      <c r="F23" s="101">
        <v>20.48</v>
      </c>
      <c r="G23" s="101"/>
      <c r="H23" s="101"/>
    </row>
    <row r="24" ht="19.9" customHeight="1" spans="2:8">
      <c r="B24" s="99" t="s">
        <v>119</v>
      </c>
      <c r="C24" s="99" t="s">
        <v>120</v>
      </c>
      <c r="D24" s="101">
        <v>55.7</v>
      </c>
      <c r="E24" s="101">
        <v>55.7</v>
      </c>
      <c r="F24" s="101">
        <v>55.7</v>
      </c>
      <c r="G24" s="101"/>
      <c r="H24" s="101"/>
    </row>
    <row r="25" ht="19.9" customHeight="1" spans="2:8">
      <c r="B25" s="99" t="s">
        <v>121</v>
      </c>
      <c r="C25" s="99" t="s">
        <v>122</v>
      </c>
      <c r="D25" s="101">
        <v>8.46</v>
      </c>
      <c r="E25" s="101">
        <v>8.46</v>
      </c>
      <c r="F25" s="101">
        <v>8.46</v>
      </c>
      <c r="G25" s="101"/>
      <c r="H25" s="101"/>
    </row>
    <row r="26" ht="19.9" customHeight="1" spans="2:8">
      <c r="B26" s="99" t="s">
        <v>123</v>
      </c>
      <c r="C26" s="99" t="s">
        <v>124</v>
      </c>
      <c r="D26" s="101">
        <v>17.16</v>
      </c>
      <c r="E26" s="101">
        <v>17.16</v>
      </c>
      <c r="F26" s="101">
        <v>17.17</v>
      </c>
      <c r="G26" s="101"/>
      <c r="H26" s="101"/>
    </row>
    <row r="27" s="1" customFormat="1" ht="19.9" customHeight="1" spans="2:8">
      <c r="B27" s="99">
        <v>212</v>
      </c>
      <c r="C27" s="99" t="s">
        <v>126</v>
      </c>
      <c r="D27" s="100">
        <v>60</v>
      </c>
      <c r="E27" s="100">
        <v>60</v>
      </c>
      <c r="F27" s="100">
        <v>60</v>
      </c>
      <c r="G27" s="101"/>
      <c r="H27" s="101"/>
    </row>
    <row r="28" customFormat="1" ht="19.9" customHeight="1" spans="2:8">
      <c r="B28" s="99">
        <v>21213</v>
      </c>
      <c r="C28" s="99" t="s">
        <v>127</v>
      </c>
      <c r="D28" s="100">
        <v>60</v>
      </c>
      <c r="E28" s="100">
        <v>60</v>
      </c>
      <c r="F28" s="100">
        <v>60</v>
      </c>
      <c r="G28" s="101"/>
      <c r="H28" s="101"/>
    </row>
    <row r="29" customFormat="1" ht="19.9" customHeight="1" spans="2:8">
      <c r="B29" s="99">
        <v>2121302</v>
      </c>
      <c r="C29" s="99" t="s">
        <v>128</v>
      </c>
      <c r="D29" s="100">
        <v>60</v>
      </c>
      <c r="E29" s="100">
        <v>60</v>
      </c>
      <c r="F29" s="100">
        <v>60</v>
      </c>
      <c r="G29" s="101"/>
      <c r="H29" s="101"/>
    </row>
    <row r="30" s="1" customFormat="1" ht="19.9" customHeight="1" spans="2:9">
      <c r="B30" s="99" t="s">
        <v>129</v>
      </c>
      <c r="C30" s="99" t="s">
        <v>130</v>
      </c>
      <c r="D30" s="100">
        <f>D31+D34</f>
        <v>679.26</v>
      </c>
      <c r="E30" s="100">
        <f>E31+E34</f>
        <v>679.26</v>
      </c>
      <c r="F30" s="100">
        <f>F31+F34</f>
        <v>663.06</v>
      </c>
      <c r="G30" s="100">
        <f>G31+G34</f>
        <v>16.2</v>
      </c>
      <c r="H30" s="101"/>
      <c r="I30" s="98"/>
    </row>
    <row r="31" ht="19.9" customHeight="1" spans="2:8">
      <c r="B31" s="99" t="s">
        <v>131</v>
      </c>
      <c r="C31" s="99" t="s">
        <v>132</v>
      </c>
      <c r="D31" s="100">
        <v>195.04</v>
      </c>
      <c r="E31" s="100">
        <f>F31+G31</f>
        <v>195.04</v>
      </c>
      <c r="F31" s="101">
        <v>190.84</v>
      </c>
      <c r="G31" s="101">
        <v>4.2</v>
      </c>
      <c r="H31" s="101"/>
    </row>
    <row r="32" ht="19.9" customHeight="1" spans="2:8">
      <c r="B32" s="99" t="s">
        <v>133</v>
      </c>
      <c r="C32" s="99" t="s">
        <v>134</v>
      </c>
      <c r="D32" s="100">
        <v>195.04</v>
      </c>
      <c r="E32" s="100">
        <f>F32+G32</f>
        <v>195.04</v>
      </c>
      <c r="F32" s="101">
        <v>190.84</v>
      </c>
      <c r="G32" s="101">
        <v>4.2</v>
      </c>
      <c r="H32" s="101"/>
    </row>
    <row r="33" ht="19.9" customHeight="1" spans="2:8">
      <c r="B33" s="99" t="s">
        <v>135</v>
      </c>
      <c r="C33" s="99" t="s">
        <v>136</v>
      </c>
      <c r="D33" s="100">
        <v>484.22</v>
      </c>
      <c r="E33" s="100">
        <f>F33+G33</f>
        <v>484.22</v>
      </c>
      <c r="F33" s="100">
        <v>472.22</v>
      </c>
      <c r="G33" s="101">
        <v>12</v>
      </c>
      <c r="H33" s="101"/>
    </row>
    <row r="34" ht="19.9" customHeight="1" spans="2:8">
      <c r="B34" s="99" t="s">
        <v>137</v>
      </c>
      <c r="C34" s="99" t="s">
        <v>138</v>
      </c>
      <c r="D34" s="100">
        <v>484.22</v>
      </c>
      <c r="E34" s="100">
        <f>F34+G34</f>
        <v>484.22</v>
      </c>
      <c r="F34" s="100">
        <v>472.22</v>
      </c>
      <c r="G34" s="101">
        <v>12</v>
      </c>
      <c r="H34" s="101"/>
    </row>
    <row r="35" s="1" customFormat="1" ht="19.9" customHeight="1" spans="2:9">
      <c r="B35" s="99" t="s">
        <v>139</v>
      </c>
      <c r="C35" s="99" t="s">
        <v>140</v>
      </c>
      <c r="D35" s="100">
        <v>130.22</v>
      </c>
      <c r="E35" s="100">
        <v>130.22</v>
      </c>
      <c r="F35" s="101">
        <v>130.22</v>
      </c>
      <c r="G35" s="101"/>
      <c r="H35" s="101"/>
      <c r="I35" s="98"/>
    </row>
    <row r="36" ht="19.9" customHeight="1" spans="2:8">
      <c r="B36" s="99" t="s">
        <v>141</v>
      </c>
      <c r="C36" s="99" t="s">
        <v>142</v>
      </c>
      <c r="D36" s="100">
        <v>130.22</v>
      </c>
      <c r="E36" s="100">
        <v>130.22</v>
      </c>
      <c r="F36" s="101">
        <v>130.22</v>
      </c>
      <c r="G36" s="101"/>
      <c r="H36" s="101"/>
    </row>
    <row r="37" ht="19.9" customHeight="1" spans="2:8">
      <c r="B37" s="99" t="s">
        <v>143</v>
      </c>
      <c r="C37" s="99" t="s">
        <v>144</v>
      </c>
      <c r="D37" s="100">
        <v>130.22</v>
      </c>
      <c r="E37" s="100">
        <v>130.22</v>
      </c>
      <c r="F37" s="101">
        <v>130.22</v>
      </c>
      <c r="G37" s="101"/>
      <c r="H37" s="101"/>
    </row>
    <row r="38" ht="19.9" customHeight="1" spans="1:9">
      <c r="A38" s="70"/>
      <c r="B38" s="102"/>
      <c r="C38" s="103" t="s">
        <v>68</v>
      </c>
      <c r="D38" s="104">
        <f>D6+D11+D14+D27+D30+D21+D35</f>
        <v>2776.68</v>
      </c>
      <c r="E38" s="104">
        <f>E6+E11+E14+E27+E30+E21+E35</f>
        <v>2776.68</v>
      </c>
      <c r="F38" s="104">
        <f>F6+F11+F14+F27+F30+F21+F35</f>
        <v>2071.87</v>
      </c>
      <c r="G38" s="104">
        <f>G6+G11+G14+G27+G30+G21+G35</f>
        <v>704.81</v>
      </c>
      <c r="H38" s="104"/>
      <c r="I38" s="70"/>
    </row>
    <row r="39" ht="8.5" customHeight="1" spans="1:9">
      <c r="A39" s="63"/>
      <c r="B39" s="90"/>
      <c r="C39" s="90"/>
      <c r="D39" s="90"/>
      <c r="E39" s="90"/>
      <c r="F39" s="90"/>
      <c r="G39" s="90"/>
      <c r="H39" s="90"/>
      <c r="I39" s="81"/>
    </row>
    <row r="40" ht="14.3" customHeight="1" spans="1:9">
      <c r="A40" s="105"/>
      <c r="B40" s="106" t="s">
        <v>212</v>
      </c>
      <c r="C40" s="106"/>
      <c r="D40" s="106"/>
      <c r="E40" s="106"/>
      <c r="F40" s="106"/>
      <c r="G40" s="106"/>
      <c r="H40" s="106"/>
      <c r="I40" s="111"/>
    </row>
    <row r="41" ht="14.3" customHeight="1" spans="1:9">
      <c r="A41" s="105"/>
      <c r="B41" s="106" t="s">
        <v>213</v>
      </c>
      <c r="C41" s="106"/>
      <c r="D41" s="106"/>
      <c r="E41" s="106"/>
      <c r="F41" s="106"/>
      <c r="G41" s="106"/>
      <c r="H41" s="106"/>
      <c r="I41" s="111"/>
    </row>
    <row r="42" ht="14.3" customHeight="1" spans="1:9">
      <c r="A42" s="105"/>
      <c r="B42" s="106" t="s">
        <v>214</v>
      </c>
      <c r="C42" s="106"/>
      <c r="D42" s="106"/>
      <c r="E42" s="106"/>
      <c r="F42" s="106"/>
      <c r="G42" s="106"/>
      <c r="H42" s="106"/>
      <c r="I42" s="111"/>
    </row>
    <row r="43" ht="14.3" customHeight="1" spans="1:9">
      <c r="A43" s="107"/>
      <c r="B43" s="108" t="s">
        <v>215</v>
      </c>
      <c r="C43" s="108"/>
      <c r="D43" s="108"/>
      <c r="E43" s="108"/>
      <c r="F43" s="108"/>
      <c r="G43" s="108"/>
      <c r="H43" s="108"/>
      <c r="I43" s="112"/>
    </row>
  </sheetData>
  <mergeCells count="11">
    <mergeCell ref="B2:H2"/>
    <mergeCell ref="B3:C3"/>
    <mergeCell ref="E4:G4"/>
    <mergeCell ref="B40:H40"/>
    <mergeCell ref="B41:H41"/>
    <mergeCell ref="B42:H42"/>
    <mergeCell ref="B43:H43"/>
    <mergeCell ref="B4:B5"/>
    <mergeCell ref="C4:C5"/>
    <mergeCell ref="D4:D5"/>
    <mergeCell ref="H4:H5"/>
  </mergeCells>
  <printOptions horizontalCentered="1"/>
  <pageMargins left="0.75" right="0.75" top="0.268999993801117" bottom="0.268999993801117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G43"/>
  <sheetViews>
    <sheetView workbookViewId="0">
      <pane ySplit="5" topLeftCell="A16" activePane="bottomLeft" state="frozen"/>
      <selection/>
      <selection pane="bottomLeft" activeCell="C26" sqref="C26"/>
    </sheetView>
  </sheetViews>
  <sheetFormatPr defaultColWidth="10" defaultRowHeight="14.4" outlineLevelCol="6"/>
  <cols>
    <col min="1" max="1" width="1.53703703703704" hidden="1" customWidth="1"/>
    <col min="2" max="2" width="11.7962962962963" customWidth="1"/>
    <col min="3" max="3" width="30.1388888888889" customWidth="1"/>
    <col min="4" max="4" width="13.3333333333333" customWidth="1"/>
    <col min="5" max="5" width="22.3796296296296" customWidth="1"/>
    <col min="6" max="6" width="16.4074074074074" customWidth="1"/>
    <col min="7" max="7" width="1.53703703703704" customWidth="1"/>
  </cols>
  <sheetData>
    <row r="1" ht="14.3" customHeight="1" spans="1:7">
      <c r="A1" s="62"/>
      <c r="B1" s="3" t="s">
        <v>216</v>
      </c>
      <c r="C1" s="4"/>
      <c r="D1" s="4"/>
      <c r="E1" s="4"/>
      <c r="F1" s="4"/>
      <c r="G1" s="62"/>
    </row>
    <row r="2" ht="19.9" customHeight="1" spans="1:7">
      <c r="A2" s="63"/>
      <c r="B2" s="6" t="s">
        <v>217</v>
      </c>
      <c r="C2" s="6"/>
      <c r="D2" s="6"/>
      <c r="E2" s="6"/>
      <c r="F2" s="6"/>
      <c r="G2" s="63"/>
    </row>
    <row r="3" ht="17.05" customHeight="1" spans="1:7">
      <c r="A3" s="63"/>
      <c r="B3" s="64" t="s">
        <v>2</v>
      </c>
      <c r="C3" s="64"/>
      <c r="D3" s="10"/>
      <c r="E3" s="10"/>
      <c r="F3" s="77" t="s">
        <v>3</v>
      </c>
      <c r="G3" s="63"/>
    </row>
    <row r="4" ht="21.35" customHeight="1" spans="1:7">
      <c r="A4" s="63"/>
      <c r="B4" s="65" t="s">
        <v>218</v>
      </c>
      <c r="C4" s="65"/>
      <c r="D4" s="65" t="s">
        <v>219</v>
      </c>
      <c r="E4" s="65"/>
      <c r="F4" s="65"/>
      <c r="G4" s="63"/>
    </row>
    <row r="5" ht="21.35" customHeight="1" spans="1:7">
      <c r="A5" s="63"/>
      <c r="B5" s="65" t="s">
        <v>77</v>
      </c>
      <c r="C5" s="65" t="s">
        <v>78</v>
      </c>
      <c r="D5" s="65" t="s">
        <v>57</v>
      </c>
      <c r="E5" s="65" t="s">
        <v>210</v>
      </c>
      <c r="F5" s="65" t="s">
        <v>211</v>
      </c>
      <c r="G5" s="63"/>
    </row>
    <row r="6" ht="19.9" customHeight="1" spans="1:7">
      <c r="A6" s="63"/>
      <c r="B6" s="85" t="s">
        <v>220</v>
      </c>
      <c r="C6" s="86" t="s">
        <v>221</v>
      </c>
      <c r="D6" s="87">
        <v>1504.06</v>
      </c>
      <c r="E6" s="87">
        <f>E7+E8+E9+E11+E12+E13+E14+E15+E16+E17</f>
        <v>1477.06</v>
      </c>
      <c r="F6" s="87">
        <v>27</v>
      </c>
      <c r="G6" s="63"/>
    </row>
    <row r="7" ht="19.9" customHeight="1" spans="2:6">
      <c r="B7" s="85" t="s">
        <v>222</v>
      </c>
      <c r="C7" s="68" t="s">
        <v>223</v>
      </c>
      <c r="D7" s="87">
        <v>444.28</v>
      </c>
      <c r="E7" s="87">
        <v>444.28</v>
      </c>
      <c r="F7" s="87"/>
    </row>
    <row r="8" ht="19.9" customHeight="1" spans="2:6">
      <c r="B8" s="85" t="s">
        <v>224</v>
      </c>
      <c r="C8" s="68" t="s">
        <v>225</v>
      </c>
      <c r="D8" s="87">
        <v>355.18</v>
      </c>
      <c r="E8" s="87">
        <v>355.18</v>
      </c>
      <c r="F8" s="87"/>
    </row>
    <row r="9" ht="19.9" customHeight="1" spans="2:6">
      <c r="B9" s="85" t="s">
        <v>226</v>
      </c>
      <c r="C9" s="68" t="s">
        <v>227</v>
      </c>
      <c r="D9" s="87">
        <v>12.15</v>
      </c>
      <c r="E9" s="87">
        <v>12.15</v>
      </c>
      <c r="F9" s="87"/>
    </row>
    <row r="10" ht="19.9" customHeight="1" spans="2:6">
      <c r="B10" s="85" t="s">
        <v>228</v>
      </c>
      <c r="C10" s="68" t="s">
        <v>229</v>
      </c>
      <c r="D10" s="87">
        <v>27</v>
      </c>
      <c r="E10" s="87"/>
      <c r="F10" s="87">
        <v>27</v>
      </c>
    </row>
    <row r="11" ht="19.9" customHeight="1" spans="2:6">
      <c r="B11" s="85" t="s">
        <v>230</v>
      </c>
      <c r="C11" s="68" t="s">
        <v>231</v>
      </c>
      <c r="D11" s="87">
        <v>172.27</v>
      </c>
      <c r="E11" s="87">
        <v>172.27</v>
      </c>
      <c r="F11" s="87"/>
    </row>
    <row r="12" ht="19.9" customHeight="1" spans="2:6">
      <c r="B12" s="85" t="s">
        <v>232</v>
      </c>
      <c r="C12" s="68" t="s">
        <v>233</v>
      </c>
      <c r="D12" s="87">
        <v>112.64</v>
      </c>
      <c r="E12" s="87">
        <v>112.64</v>
      </c>
      <c r="F12" s="87"/>
    </row>
    <row r="13" ht="19.9" customHeight="1" spans="2:6">
      <c r="B13" s="85" t="s">
        <v>234</v>
      </c>
      <c r="C13" s="68" t="s">
        <v>235</v>
      </c>
      <c r="D13" s="87">
        <v>76.18</v>
      </c>
      <c r="E13" s="87">
        <v>76.18</v>
      </c>
      <c r="F13" s="87"/>
    </row>
    <row r="14" ht="19.9" customHeight="1" spans="2:6">
      <c r="B14" s="85" t="s">
        <v>236</v>
      </c>
      <c r="C14" s="68" t="s">
        <v>237</v>
      </c>
      <c r="D14" s="87">
        <v>8.46</v>
      </c>
      <c r="E14" s="87">
        <v>8.46</v>
      </c>
      <c r="F14" s="87"/>
    </row>
    <row r="15" ht="19.9" customHeight="1" spans="2:6">
      <c r="B15" s="85" t="s">
        <v>238</v>
      </c>
      <c r="C15" s="68" t="s">
        <v>239</v>
      </c>
      <c r="D15" s="87">
        <v>20.55</v>
      </c>
      <c r="E15" s="87">
        <v>20.55</v>
      </c>
      <c r="F15" s="87"/>
    </row>
    <row r="16" ht="19.9" customHeight="1" spans="2:6">
      <c r="B16" s="85" t="s">
        <v>240</v>
      </c>
      <c r="C16" s="68" t="s">
        <v>144</v>
      </c>
      <c r="D16" s="87">
        <v>130.22</v>
      </c>
      <c r="E16" s="87">
        <v>130.22</v>
      </c>
      <c r="F16" s="87"/>
    </row>
    <row r="17" ht="19.9" customHeight="1" spans="2:6">
      <c r="B17" s="85">
        <v>30199</v>
      </c>
      <c r="C17" s="68" t="s">
        <v>241</v>
      </c>
      <c r="D17" s="87">
        <v>145.13</v>
      </c>
      <c r="E17" s="87">
        <v>145.13</v>
      </c>
      <c r="F17" s="87"/>
    </row>
    <row r="18" ht="19.9" customHeight="1" spans="2:7">
      <c r="B18" s="85" t="s">
        <v>242</v>
      </c>
      <c r="C18" s="86" t="s">
        <v>243</v>
      </c>
      <c r="D18" s="87">
        <v>765.77</v>
      </c>
      <c r="E18" s="87">
        <f>E29+E30+E34</f>
        <v>87.96</v>
      </c>
      <c r="F18" s="87">
        <f>F19+F20+F21+F22+F23+F24+F25+F26+F27+F28+F31+F32+F33+F34+F35</f>
        <v>677.81</v>
      </c>
      <c r="G18" s="63"/>
    </row>
    <row r="19" ht="19.9" customHeight="1" spans="2:6">
      <c r="B19" s="85" t="s">
        <v>244</v>
      </c>
      <c r="C19" s="68" t="s">
        <v>245</v>
      </c>
      <c r="D19" s="87">
        <v>324</v>
      </c>
      <c r="E19" s="87"/>
      <c r="F19" s="87">
        <v>324</v>
      </c>
    </row>
    <row r="20" ht="19.9" customHeight="1" spans="2:6">
      <c r="B20" s="85" t="s">
        <v>246</v>
      </c>
      <c r="C20" s="68" t="s">
        <v>247</v>
      </c>
      <c r="D20" s="87">
        <v>10</v>
      </c>
      <c r="E20" s="87"/>
      <c r="F20" s="87">
        <v>10</v>
      </c>
    </row>
    <row r="21" ht="19.9" customHeight="1" spans="2:6">
      <c r="B21" s="85" t="s">
        <v>248</v>
      </c>
      <c r="C21" s="68" t="s">
        <v>249</v>
      </c>
      <c r="D21" s="87">
        <v>1</v>
      </c>
      <c r="E21" s="87"/>
      <c r="F21" s="87">
        <v>1</v>
      </c>
    </row>
    <row r="22" ht="19.9" customHeight="1" spans="2:6">
      <c r="B22" s="85" t="s">
        <v>250</v>
      </c>
      <c r="C22" s="68" t="s">
        <v>251</v>
      </c>
      <c r="D22" s="87">
        <v>5</v>
      </c>
      <c r="E22" s="87"/>
      <c r="F22" s="87">
        <v>5</v>
      </c>
    </row>
    <row r="23" ht="19.9" customHeight="1" spans="2:6">
      <c r="B23" s="85" t="s">
        <v>252</v>
      </c>
      <c r="C23" s="68" t="s">
        <v>253</v>
      </c>
      <c r="D23" s="87">
        <v>18</v>
      </c>
      <c r="E23" s="87"/>
      <c r="F23" s="87">
        <v>18</v>
      </c>
    </row>
    <row r="24" ht="19.9" customHeight="1" spans="2:6">
      <c r="B24" s="85" t="s">
        <v>254</v>
      </c>
      <c r="C24" s="68" t="s">
        <v>255</v>
      </c>
      <c r="D24" s="87">
        <v>15</v>
      </c>
      <c r="E24" s="87"/>
      <c r="F24" s="87">
        <v>15</v>
      </c>
    </row>
    <row r="25" ht="19.9" customHeight="1" spans="2:6">
      <c r="B25" s="85" t="s">
        <v>256</v>
      </c>
      <c r="C25" s="68" t="s">
        <v>257</v>
      </c>
      <c r="D25" s="87">
        <v>130</v>
      </c>
      <c r="E25" s="87"/>
      <c r="F25" s="87">
        <v>130</v>
      </c>
    </row>
    <row r="26" ht="19.9" customHeight="1" spans="2:6">
      <c r="B26" s="85" t="s">
        <v>258</v>
      </c>
      <c r="C26" s="68" t="s">
        <v>259</v>
      </c>
      <c r="D26" s="87">
        <v>15</v>
      </c>
      <c r="E26" s="87"/>
      <c r="F26" s="87">
        <v>15</v>
      </c>
    </row>
    <row r="27" ht="19.9" customHeight="1" spans="2:6">
      <c r="B27" s="85" t="s">
        <v>260</v>
      </c>
      <c r="C27" s="68" t="s">
        <v>261</v>
      </c>
      <c r="D27" s="87">
        <v>4</v>
      </c>
      <c r="E27" s="87"/>
      <c r="F27" s="87">
        <v>4</v>
      </c>
    </row>
    <row r="28" ht="19.9" customHeight="1" spans="2:6">
      <c r="B28" s="85" t="s">
        <v>262</v>
      </c>
      <c r="C28" s="68" t="s">
        <v>263</v>
      </c>
      <c r="D28" s="87">
        <v>26.23</v>
      </c>
      <c r="E28" s="87"/>
      <c r="F28" s="87">
        <v>26.23</v>
      </c>
    </row>
    <row r="29" ht="19.9" customHeight="1" spans="2:6">
      <c r="B29" s="85">
        <v>30226</v>
      </c>
      <c r="C29" s="68" t="s">
        <v>264</v>
      </c>
      <c r="D29" s="87">
        <v>25</v>
      </c>
      <c r="E29" s="87">
        <v>25</v>
      </c>
      <c r="F29" s="87"/>
    </row>
    <row r="30" ht="19.9" customHeight="1" spans="2:6">
      <c r="B30" s="85">
        <v>30227</v>
      </c>
      <c r="C30" s="68" t="s">
        <v>265</v>
      </c>
      <c r="D30" s="87">
        <v>35</v>
      </c>
      <c r="E30" s="87">
        <v>35</v>
      </c>
      <c r="F30" s="87"/>
    </row>
    <row r="31" ht="19.9" customHeight="1" spans="2:6">
      <c r="B31" s="85" t="s">
        <v>266</v>
      </c>
      <c r="C31" s="68" t="s">
        <v>267</v>
      </c>
      <c r="D31" s="87">
        <v>12.65</v>
      </c>
      <c r="E31" s="87"/>
      <c r="F31" s="87">
        <v>12.65</v>
      </c>
    </row>
    <row r="32" ht="19.9" customHeight="1" spans="2:6">
      <c r="B32" s="85" t="s">
        <v>268</v>
      </c>
      <c r="C32" s="68" t="s">
        <v>269</v>
      </c>
      <c r="D32" s="87">
        <v>9.06</v>
      </c>
      <c r="E32" s="87"/>
      <c r="F32" s="87">
        <v>9.06</v>
      </c>
    </row>
    <row r="33" ht="19.9" customHeight="1" spans="2:6">
      <c r="B33" s="85" t="s">
        <v>270</v>
      </c>
      <c r="C33" s="68" t="s">
        <v>271</v>
      </c>
      <c r="D33" s="87">
        <v>10</v>
      </c>
      <c r="E33" s="87"/>
      <c r="F33" s="87">
        <v>10</v>
      </c>
    </row>
    <row r="34" ht="19.9" customHeight="1" spans="2:6">
      <c r="B34" s="85" t="s">
        <v>272</v>
      </c>
      <c r="C34" s="68" t="s">
        <v>273</v>
      </c>
      <c r="D34" s="87">
        <v>30</v>
      </c>
      <c r="E34" s="87">
        <v>27.96</v>
      </c>
      <c r="F34" s="87">
        <v>30</v>
      </c>
    </row>
    <row r="35" ht="19.9" customHeight="1" spans="2:6">
      <c r="B35" s="85" t="s">
        <v>274</v>
      </c>
      <c r="C35" s="68" t="s">
        <v>275</v>
      </c>
      <c r="D35" s="87">
        <v>67.87</v>
      </c>
      <c r="E35" s="87"/>
      <c r="F35" s="87">
        <v>67.87</v>
      </c>
    </row>
    <row r="36" ht="19.9" customHeight="1" spans="2:7">
      <c r="B36" s="85" t="s">
        <v>276</v>
      </c>
      <c r="C36" s="86" t="s">
        <v>277</v>
      </c>
      <c r="D36" s="87">
        <f>D37+D38</f>
        <v>506.85</v>
      </c>
      <c r="E36" s="87">
        <f>E37+E38</f>
        <v>506.85</v>
      </c>
      <c r="F36" s="87"/>
      <c r="G36" s="63"/>
    </row>
    <row r="37" ht="19.9" customHeight="1" spans="2:6">
      <c r="B37" s="85" t="s">
        <v>278</v>
      </c>
      <c r="C37" s="68" t="s">
        <v>279</v>
      </c>
      <c r="D37" s="87">
        <v>506.66</v>
      </c>
      <c r="E37" s="87">
        <v>506.66</v>
      </c>
      <c r="F37" s="87"/>
    </row>
    <row r="38" ht="19.9" customHeight="1" spans="2:6">
      <c r="B38" s="85" t="s">
        <v>280</v>
      </c>
      <c r="C38" s="68" t="s">
        <v>281</v>
      </c>
      <c r="D38" s="87">
        <v>0.19</v>
      </c>
      <c r="E38" s="87">
        <v>0.19</v>
      </c>
      <c r="F38" s="87"/>
    </row>
    <row r="39" ht="19.9" customHeight="1" spans="1:7">
      <c r="A39" s="70"/>
      <c r="B39" s="72"/>
      <c r="C39" s="71" t="s">
        <v>68</v>
      </c>
      <c r="D39" s="79">
        <f>D6+D18+D36</f>
        <v>2776.68</v>
      </c>
      <c r="E39" s="79">
        <f>E6+E18+E36</f>
        <v>2071.87</v>
      </c>
      <c r="F39" s="79">
        <f>F6+F18+F36</f>
        <v>704.81</v>
      </c>
      <c r="G39" s="70"/>
    </row>
    <row r="40" ht="8.5" customHeight="1" spans="1:7">
      <c r="A40" s="80"/>
      <c r="B40" s="4"/>
      <c r="C40" s="4"/>
      <c r="D40" s="4"/>
      <c r="E40" s="4"/>
      <c r="F40" s="4"/>
      <c r="G40" s="81"/>
    </row>
    <row r="41" ht="14.3" customHeight="1" spans="1:7">
      <c r="A41" s="52"/>
      <c r="B41" s="53" t="s">
        <v>282</v>
      </c>
      <c r="C41" s="53"/>
      <c r="D41" s="53"/>
      <c r="E41" s="53"/>
      <c r="F41" s="53"/>
      <c r="G41" s="82"/>
    </row>
    <row r="42" ht="14.3" customHeight="1" spans="1:7">
      <c r="A42" s="52"/>
      <c r="B42" s="53" t="s">
        <v>213</v>
      </c>
      <c r="C42" s="53"/>
      <c r="D42" s="53"/>
      <c r="E42" s="53"/>
      <c r="F42" s="53"/>
      <c r="G42" s="82"/>
    </row>
    <row r="43" ht="14.3" customHeight="1" spans="1:7">
      <c r="A43" s="54"/>
      <c r="B43" s="55" t="s">
        <v>214</v>
      </c>
      <c r="C43" s="55"/>
      <c r="D43" s="55"/>
      <c r="E43" s="55"/>
      <c r="F43" s="55"/>
      <c r="G43" s="83"/>
    </row>
  </sheetData>
  <mergeCells count="7">
    <mergeCell ref="B2:F2"/>
    <mergeCell ref="B3:C3"/>
    <mergeCell ref="B4:C4"/>
    <mergeCell ref="D4:F4"/>
    <mergeCell ref="B41:F41"/>
    <mergeCell ref="B42:F42"/>
    <mergeCell ref="B43:F43"/>
  </mergeCells>
  <printOptions horizontalCentered="1"/>
  <pageMargins left="0.511805555555556" right="0.432638888888889" top="0.268999993801117" bottom="0.268999993801117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H11"/>
  <sheetViews>
    <sheetView workbookViewId="0">
      <pane ySplit="5" topLeftCell="A6" activePane="bottomLeft" state="frozen"/>
      <selection/>
      <selection pane="bottomLeft" activeCell="E19" sqref="E19"/>
    </sheetView>
  </sheetViews>
  <sheetFormatPr defaultColWidth="10" defaultRowHeight="14.4" outlineLevelCol="7"/>
  <cols>
    <col min="1" max="1" width="1.53703703703704" customWidth="1"/>
    <col min="2" max="2" width="18.0925925925926" customWidth="1"/>
    <col min="3" max="3" width="18.8240740740741" customWidth="1"/>
    <col min="4" max="5" width="16.4074074074074" customWidth="1"/>
    <col min="6" max="6" width="22.4444444444444" customWidth="1"/>
    <col min="7" max="7" width="16.4074074074074" customWidth="1"/>
    <col min="8" max="8" width="1.53703703703704" customWidth="1"/>
  </cols>
  <sheetData>
    <row r="1" ht="14.3" customHeight="1" spans="1:8">
      <c r="A1" s="62"/>
      <c r="B1" s="3" t="s">
        <v>283</v>
      </c>
      <c r="C1" s="4"/>
      <c r="D1" s="4"/>
      <c r="E1" s="4"/>
      <c r="F1" s="4" t="s">
        <v>208</v>
      </c>
      <c r="G1" s="4"/>
      <c r="H1" s="62"/>
    </row>
    <row r="2" ht="19.9" customHeight="1" spans="1:8">
      <c r="A2" s="63"/>
      <c r="B2" s="6" t="s">
        <v>284</v>
      </c>
      <c r="C2" s="6"/>
      <c r="D2" s="6"/>
      <c r="E2" s="6"/>
      <c r="F2" s="6"/>
      <c r="G2" s="6"/>
      <c r="H2" s="63"/>
    </row>
    <row r="3" ht="17.05" customHeight="1" spans="1:8">
      <c r="A3" s="63"/>
      <c r="B3" s="64" t="s">
        <v>2</v>
      </c>
      <c r="C3" s="64"/>
      <c r="D3" s="64"/>
      <c r="E3" s="10"/>
      <c r="F3" s="10"/>
      <c r="G3" s="77" t="s">
        <v>3</v>
      </c>
      <c r="H3" s="63"/>
    </row>
    <row r="4" ht="21.35" customHeight="1" spans="1:8">
      <c r="A4" s="63"/>
      <c r="B4" s="65" t="s">
        <v>285</v>
      </c>
      <c r="C4" s="65" t="s">
        <v>286</v>
      </c>
      <c r="D4" s="65" t="s">
        <v>287</v>
      </c>
      <c r="E4" s="65"/>
      <c r="F4" s="65"/>
      <c r="G4" s="65" t="s">
        <v>263</v>
      </c>
      <c r="H4" s="63"/>
    </row>
    <row r="5" ht="21.35" customHeight="1" spans="1:8">
      <c r="A5" s="63"/>
      <c r="B5" s="65"/>
      <c r="C5" s="65"/>
      <c r="D5" s="65" t="s">
        <v>59</v>
      </c>
      <c r="E5" s="65" t="s">
        <v>288</v>
      </c>
      <c r="F5" s="65" t="s">
        <v>289</v>
      </c>
      <c r="G5" s="65"/>
      <c r="H5" s="63"/>
    </row>
    <row r="6" ht="19.9" customHeight="1" spans="1:8">
      <c r="A6" s="63"/>
      <c r="B6" s="84">
        <v>36.23</v>
      </c>
      <c r="C6" s="84"/>
      <c r="D6" s="84">
        <v>10</v>
      </c>
      <c r="E6" s="84"/>
      <c r="F6" s="84">
        <v>10</v>
      </c>
      <c r="G6" s="84">
        <v>26.23</v>
      </c>
      <c r="H6" s="63"/>
    </row>
    <row r="7" ht="8.5" customHeight="1" spans="1:8">
      <c r="A7" s="80"/>
      <c r="B7" s="4"/>
      <c r="C7" s="4"/>
      <c r="D7" s="4"/>
      <c r="E7" s="4"/>
      <c r="F7" s="4"/>
      <c r="G7" s="4"/>
      <c r="H7" s="81"/>
    </row>
    <row r="8" ht="14.3" customHeight="1" spans="1:8">
      <c r="A8" s="52"/>
      <c r="B8" s="53" t="s">
        <v>282</v>
      </c>
      <c r="C8" s="53"/>
      <c r="D8" s="53"/>
      <c r="E8" s="53"/>
      <c r="F8" s="53"/>
      <c r="G8" s="53"/>
      <c r="H8" s="82"/>
    </row>
    <row r="9" ht="14.3" customHeight="1" spans="1:8">
      <c r="A9" s="52"/>
      <c r="B9" s="53" t="s">
        <v>290</v>
      </c>
      <c r="C9" s="53"/>
      <c r="D9" s="53"/>
      <c r="E9" s="53"/>
      <c r="F9" s="53"/>
      <c r="G9" s="53"/>
      <c r="H9" s="82"/>
    </row>
    <row r="10" ht="14.3" customHeight="1" spans="1:8">
      <c r="A10" s="52"/>
      <c r="B10" s="53" t="s">
        <v>291</v>
      </c>
      <c r="C10" s="53"/>
      <c r="D10" s="53"/>
      <c r="E10" s="53"/>
      <c r="F10" s="53"/>
      <c r="G10" s="53"/>
      <c r="H10" s="82"/>
    </row>
    <row r="11" ht="14.3" customHeight="1" spans="1:8">
      <c r="A11" s="54"/>
      <c r="B11" s="55" t="s">
        <v>292</v>
      </c>
      <c r="C11" s="55"/>
      <c r="D11" s="55"/>
      <c r="E11" s="55"/>
      <c r="F11" s="55"/>
      <c r="G11" s="55"/>
      <c r="H11" s="83"/>
    </row>
  </sheetData>
  <mergeCells count="10">
    <mergeCell ref="B2:G2"/>
    <mergeCell ref="B3:D3"/>
    <mergeCell ref="D4:F4"/>
    <mergeCell ref="B8:G8"/>
    <mergeCell ref="B9:G9"/>
    <mergeCell ref="B10:G10"/>
    <mergeCell ref="B11:G11"/>
    <mergeCell ref="B4:B5"/>
    <mergeCell ref="C4:C5"/>
    <mergeCell ref="G4:G5"/>
  </mergeCells>
  <printOptions horizontalCentered="1"/>
  <pageMargins left="0.75" right="0.75" top="0.944444444444444" bottom="0.268999993801117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1收支总表</vt:lpstr>
      <vt:lpstr>2收入总表</vt:lpstr>
      <vt:lpstr>3收入总表（海南）</vt:lpstr>
      <vt:lpstr>4支出总表</vt:lpstr>
      <vt:lpstr>5支出总表（海南）</vt:lpstr>
      <vt:lpstr>6财拨总表</vt:lpstr>
      <vt:lpstr>7一般预算支出</vt:lpstr>
      <vt:lpstr>8基本支出</vt:lpstr>
      <vt:lpstr>9三公</vt:lpstr>
      <vt:lpstr>10政府性基金</vt:lpstr>
      <vt:lpstr>11国资预算</vt:lpstr>
      <vt:lpstr>12项目支出</vt:lpstr>
      <vt:lpstr>13支出明细表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顺其自然</cp:lastModifiedBy>
  <dcterms:created xsi:type="dcterms:W3CDTF">2023-07-13T01:28:00Z</dcterms:created>
  <dcterms:modified xsi:type="dcterms:W3CDTF">2023-07-20T08:09:36Z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B4CE481F27E7444AA316046CC1B80CEA_13</vt:lpwstr>
  </property>
  <property fmtid="{D5CDD505-2E9C-101B-9397-08002B2CF9AE}" pid="3" name="KSOProductBuildVer">
    <vt:lpwstr>2052-11.1.0.14309</vt:lpwstr>
  </property>
</Properties>
</file>