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孤儿" sheetId="4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<sst xmlns="http://schemas.openxmlformats.org/spreadsheetml/2006/main" count="46" uniqueCount="37">
  <si>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>达州高新区石板街道2024年5月份孤儿（事实无人抚养儿童）救助打卡明细表</t>
  </si>
  <si>
    <t>序号</t>
  </si>
  <si>
    <t>类别</t>
  </si>
  <si>
    <t>姓名</t>
  </si>
  <si>
    <t>性
别</t>
  </si>
  <si>
    <t>年
龄</t>
  </si>
  <si>
    <t>乡镇</t>
  </si>
  <si>
    <t>村别</t>
  </si>
  <si>
    <t>身份证号</t>
  </si>
  <si>
    <t>月保
障金</t>
  </si>
  <si>
    <t>监护人姓名</t>
  </si>
  <si>
    <t>联系电话</t>
  </si>
  <si>
    <t>备注</t>
  </si>
  <si>
    <t>合计</t>
  </si>
  <si>
    <t>分散养育孤儿和艾滋病病毒感染儿童基本生活费</t>
  </si>
  <si>
    <t>潘虹程</t>
  </si>
  <si>
    <t>男</t>
  </si>
  <si>
    <t>石板</t>
  </si>
  <si>
    <t>铜宝村</t>
  </si>
  <si>
    <t>511721201111305731</t>
  </si>
  <si>
    <t>潘建</t>
  </si>
  <si>
    <t>王亚伦</t>
  </si>
  <si>
    <t>三牌社区村委会</t>
  </si>
  <si>
    <t>511721200610164713</t>
  </si>
  <si>
    <t>王念华</t>
  </si>
  <si>
    <t>事实无人抚养儿童</t>
  </si>
  <si>
    <t>唐体英</t>
  </si>
  <si>
    <t>女</t>
  </si>
  <si>
    <t>金刚村</t>
  </si>
  <si>
    <t>511721200902255721</t>
  </si>
  <si>
    <t>唐亚龙</t>
  </si>
  <si>
    <t>2022年3月新增</t>
  </si>
  <si>
    <t>王保龙</t>
  </si>
  <si>
    <t>梯岩村民委员会</t>
  </si>
  <si>
    <t>511721200711195156</t>
  </si>
  <si>
    <t>王用波</t>
  </si>
  <si>
    <t>2024年2月新增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</si>
</sst>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方正黑体_GBK"/>
      <charset val="134"/>
    </font>
    <font>
      <b/>
      <sz val="12"/>
      <color indexed="8"/>
      <name val="方正黑体_GBK"/>
      <charset val="134"/>
    </font>
    <font>
      <sz val="12"/>
      <color indexed="8"/>
      <name val="方正黑体_GBK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8" fillId="0" borderId="3" xfId="0" applyFont="1" applyBorder="1" applyAlignment="1" quotePrefix="1">
      <alignment horizontal="center" vertical="center"/>
    </xf>
    <xf numFmtId="0" fontId="11" fillId="0" borderId="3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 53" xfId="50"/>
    <cellStyle name="常规_2016年第三季度社会救助发放(定) 2" xfId="51"/>
    <cellStyle name="常规_Sheet1" xfId="52"/>
    <cellStyle name="常规 409" xfId="53"/>
    <cellStyle name="常规 2" xfId="54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Tencent%20Files\3254910384\FileRecv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Q5" sqref="Q5"/>
    </sheetView>
  </sheetViews>
  <sheetFormatPr defaultColWidth="9" defaultRowHeight="14.4" outlineLevelRow="6"/>
  <cols>
    <col min="1" max="1" width="5.5" style="3" customWidth="1"/>
    <col min="2" max="2" width="42.7777777777778" style="3" customWidth="1"/>
    <col min="3" max="3" width="7.12962962962963" style="3" customWidth="1"/>
    <col min="4" max="4" width="4.87962962962963" style="3" customWidth="1"/>
    <col min="5" max="5" width="4.62962962962963" style="3" customWidth="1"/>
    <col min="6" max="6" width="5.25" style="3" customWidth="1"/>
    <col min="7" max="7" width="13.6296296296296" style="3" customWidth="1"/>
    <col min="8" max="8" width="21.7777777777778" style="3" hidden="1" customWidth="1"/>
    <col min="9" max="9" width="20.6666666666667" style="3" customWidth="1"/>
    <col min="10" max="10" width="6.25" style="3" customWidth="1"/>
    <col min="11" max="11" width="13" style="3" customWidth="1"/>
    <col min="12" max="12" width="12.5" style="3" hidden="1" customWidth="1"/>
    <col min="13" max="13" width="13" style="3" customWidth="1"/>
    <col min="14" max="14" width="14.6666666666667" style="3" customWidth="1"/>
    <col min="15" max="16384" width="9" style="3"/>
  </cols>
  <sheetData>
    <row r="1" s="1" customFormat="1" ht="4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45" customHeight="1" spans="1:14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7" t="s">
        <v>8</v>
      </c>
      <c r="J2" s="7" t="s">
        <v>9</v>
      </c>
      <c r="K2" s="6" t="s">
        <v>10</v>
      </c>
      <c r="L2" s="6" t="s">
        <v>11</v>
      </c>
      <c r="M2" s="6" t="s">
        <v>11</v>
      </c>
      <c r="N2" s="6" t="s">
        <v>12</v>
      </c>
    </row>
    <row r="3" s="3" customFormat="1" ht="23" customHeight="1" spans="1:14">
      <c r="A3" s="8" t="s">
        <v>13</v>
      </c>
      <c r="B3" s="8"/>
      <c r="C3" s="8"/>
      <c r="D3" s="9"/>
      <c r="E3" s="9"/>
      <c r="F3" s="8"/>
      <c r="G3" s="8"/>
      <c r="H3" s="8"/>
      <c r="I3" s="9"/>
      <c r="J3" s="9">
        <v>4800</v>
      </c>
      <c r="K3" s="8"/>
      <c r="L3" s="8"/>
      <c r="M3" s="8"/>
      <c r="N3" s="8"/>
    </row>
    <row r="4" s="3" customFormat="1" ht="24" customHeight="1" spans="1:14">
      <c r="A4" s="10">
        <v>1</v>
      </c>
      <c r="B4" s="10" t="s">
        <v>14</v>
      </c>
      <c r="C4" s="10" t="s">
        <v>15</v>
      </c>
      <c r="D4" s="10" t="s">
        <v>16</v>
      </c>
      <c r="E4" s="10">
        <f ca="1">YEAR(TODAY())-MID(H4,7,4)</f>
        <v>13</v>
      </c>
      <c r="F4" s="10" t="s">
        <v>17</v>
      </c>
      <c r="G4" s="10" t="s">
        <v>18</v>
      </c>
      <c r="H4" s="10" t="s">
        <v>19</v>
      </c>
      <c r="I4" s="10" t="str">
        <f>REPLACE(H4,7,8,"********")</f>
        <v>511721********5731</v>
      </c>
      <c r="J4" s="10">
        <v>1200</v>
      </c>
      <c r="K4" s="18" t="s">
        <v>20</v>
      </c>
      <c r="L4" s="14">
        <v>18398831458</v>
      </c>
      <c r="M4" s="10" t="str">
        <f>REPLACE(L4,4,4,"****")</f>
        <v>183****1458</v>
      </c>
      <c r="N4" s="10"/>
    </row>
    <row r="5" s="4" customFormat="1" ht="19" customHeight="1" spans="1:14">
      <c r="A5" s="11">
        <v>2</v>
      </c>
      <c r="B5" s="10" t="s">
        <v>14</v>
      </c>
      <c r="C5" s="12" t="s">
        <v>21</v>
      </c>
      <c r="D5" s="13" t="s">
        <v>16</v>
      </c>
      <c r="E5" s="10">
        <f ca="1">YEAR(TODAY())-MID(H5,7,4)</f>
        <v>18</v>
      </c>
      <c r="F5" s="10" t="s">
        <v>17</v>
      </c>
      <c r="G5" s="13" t="s">
        <v>22</v>
      </c>
      <c r="H5" s="12" t="s">
        <v>23</v>
      </c>
      <c r="I5" s="10" t="str">
        <f>REPLACE(H5,7,8,"********")</f>
        <v>511721********4713</v>
      </c>
      <c r="J5" s="19">
        <v>1200</v>
      </c>
      <c r="K5" s="18" t="s">
        <v>24</v>
      </c>
      <c r="L5" s="18">
        <v>17780181855</v>
      </c>
      <c r="M5" s="10" t="str">
        <f>REPLACE(L5,4,4,"****")</f>
        <v>177****1855</v>
      </c>
      <c r="N5" s="11"/>
    </row>
    <row r="6" ht="19" customHeight="1" spans="1:14">
      <c r="A6" s="14">
        <v>3</v>
      </c>
      <c r="B6" s="10" t="s">
        <v>25</v>
      </c>
      <c r="C6" s="10" t="s">
        <v>26</v>
      </c>
      <c r="D6" s="10" t="s">
        <v>27</v>
      </c>
      <c r="E6" s="10">
        <f ca="1">YEAR(TODAY())-MID(H6,7,4)</f>
        <v>15</v>
      </c>
      <c r="F6" s="10" t="s">
        <v>17</v>
      </c>
      <c r="G6" s="10" t="s">
        <v>28</v>
      </c>
      <c r="H6" s="21" t="s">
        <v>29</v>
      </c>
      <c r="I6" s="10" t="str">
        <f>REPLACE(H6,7,8,"********")</f>
        <v>511721********5721</v>
      </c>
      <c r="J6" s="10">
        <v>1200</v>
      </c>
      <c r="K6" s="14" t="s">
        <v>30</v>
      </c>
      <c r="L6" s="20">
        <v>13828153599</v>
      </c>
      <c r="M6" s="10" t="str">
        <f>REPLACE(L6,4,4,"****")</f>
        <v>138****3599</v>
      </c>
      <c r="N6" s="14" t="s">
        <v>31</v>
      </c>
    </row>
    <row r="7" spans="1:14">
      <c r="A7" s="14">
        <v>4</v>
      </c>
      <c r="B7" s="10" t="s">
        <v>25</v>
      </c>
      <c r="C7" s="16" t="s">
        <v>32</v>
      </c>
      <c r="D7" s="14" t="s">
        <v>16</v>
      </c>
      <c r="E7" s="10">
        <f ca="1">YEAR(TODAY())-MID(H7,7,4)</f>
        <v>17</v>
      </c>
      <c r="F7" s="10" t="s">
        <v>17</v>
      </c>
      <c r="G7" s="16" t="s">
        <v>33</v>
      </c>
      <c r="H7" s="22" t="s">
        <v>34</v>
      </c>
      <c r="I7" s="10" t="str">
        <f>REPLACE(H7,7,8,"********")</f>
        <v>511721********5156</v>
      </c>
      <c r="J7" s="10">
        <v>1200</v>
      </c>
      <c r="K7" s="14" t="s">
        <v>35</v>
      </c>
      <c r="L7" s="20">
        <v>13706053110</v>
      </c>
      <c r="M7" s="10" t="str">
        <f>REPLACE(L7,4,4,"****")</f>
        <v>137****3110</v>
      </c>
      <c r="N7" s="14" t="s">
        <v>36</v>
      </c>
    </row>
  </sheetData>
  <mergeCells count="1">
    <mergeCell ref="A1:N1"/>
  </mergeCells>
  <dataValidations count="1">
    <dataValidation type="list" allowBlank="1" showInputMessage="1" showErrorMessage="1" errorTitle="Error" error="Error" sqref="B4">
      <formula1>[1]Sheet2!#REF!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孤儿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2021-09-26T03:30:00Z</dcterms:created>
  <dcterms:modified xsi:type="dcterms:W3CDTF">2024-05-30T07:02:38Z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B03529A01FB94579A00DC4682121102B_13</vt:lpwstr>
  </property>
  <property fmtid="{D5CDD505-2E9C-101B-9397-08002B2CF9AE}" pid="3" name="KSOProductBuildVer">
    <vt:lpwstr>2052-12.1.0.16929</vt:lpwstr>
  </property>
</Properties>
</file>