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1收支总表" sheetId="1" r:id="rId1"/>
    <sheet name="2收入总表" sheetId="2" r:id="rId2"/>
    <sheet name="3收入总表" sheetId="3" r:id="rId3"/>
    <sheet name="4支出总表" sheetId="4" r:id="rId4"/>
    <sheet name="5支出总表" sheetId="5" r:id="rId5"/>
    <sheet name="6财拨总表" sheetId="6" r:id="rId6"/>
    <sheet name="7一般预算支出" sheetId="7" r:id="rId7"/>
    <sheet name="8基本支出" sheetId="8" r:id="rId8"/>
    <sheet name="9三公" sheetId="9" r:id="rId9"/>
    <sheet name="10政府性基金" sheetId="10" r:id="rId10"/>
    <sheet name="11国资预算" sheetId="11" r:id="rId11"/>
    <sheet name="12项目支出" sheetId="12" r:id="rId12"/>
  </sheets>
  <calcPr calcId="144525"/>
</workbook>
</file>

<file path=xl/sharedStrings.xml><?xml version="1.0" encoding="utf-8"?>
<sst xmlns="http://schemas.openxmlformats.org/spreadsheetml/2006/main" count="568" uniqueCount="367">
  <si>
    <t>附表4-1</t>
  </si>
  <si>
    <t>收支预算总表</t>
  </si>
  <si>
    <t>部门/单位：达州市达川区石板街道办事处部门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</si>
  <si>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</si>
  <si>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</si>
  <si>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</si>
  <si>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</si>
  <si>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</si>
  <si>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</si>
  <si>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</si>
  <si>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</si>
  <si>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</si>
  <si>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</si>
  <si>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</si>
  <si>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</si>
  <si>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</si>
  <si>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</si>
  <si>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</si>
  <si>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</si>
  <si>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</si>
  <si>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</si>
  <si>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</si>
  <si>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</si>
  <si>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</si>
  <si>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</si>
  <si>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</si>
  <si>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</si>
  <si>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</si>
  <si>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</si>
  <si>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</si>
  <si>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</si>
  <si>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</si>
  <si>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</si>
  <si>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</si>
  <si>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</si>
  <si>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</si>
  <si>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</si>
  <si>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</si>
  <si>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</si>
  <si>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</si>
  <si>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</si>
  <si>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</si>
  <si>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</si>
  <si>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</si>
  <si>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</si>
  <si>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</si>
  <si>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</si>
  <si>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t>上年结转结余</t>
  </si>
  <si>
    <r>
      <rPr>
        <sz val="11"/>
        <rFont val="宋体"/>
        <charset val="134"/>
      </rPr>
      <t>年终结转结余</t>
    </r>
  </si>
  <si>
    <t>收入总计</t>
  </si>
  <si>
    <t>支出总计</t>
  </si>
  <si>
    <t xml:space="preserve">    7、上级补助收入：部门收入预算中的上级补助收入</t>
  </si>
  <si>
    <t xml:space="preserve">    8、附属单位上缴收入：部门收入预算中的附属单位上缴收入</t>
  </si>
  <si>
    <t xml:space="preserve">    9、事业单位经营收入：部门收入预算中的事业单位经营收入</t>
  </si>
  <si>
    <t xml:space="preserve">    10、其他收入：部门收入预算中的其他收入</t>
  </si>
  <si>
    <t xml:space="preserve">    11、上年结转结余：指标类型为22、23且“是否编入下年预算”为是的可执行指标数据以及部门收入预算中【上年结转结余】录入的资金性质为2、3的结转结余数据以及政府预算-上年结余收入录入的单位数据</t>
  </si>
  <si>
    <t xml:space="preserve">    12、支出根据支出功能科目类项汇总，不包含227、230、231功能科目</t>
  </si>
  <si>
    <t xml:space="preserve">    13、年终结转结余=收入总计-本年支出合计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</si>
  <si>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</si>
  <si>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</si>
  <si>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</si>
  <si>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</si>
  <si>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</si>
  <si>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</si>
  <si>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</si>
  <si>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</si>
  <si>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</si>
  <si>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</si>
  <si>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</si>
  <si>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</si>
  <si>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316</t>
  </si>
  <si>
    <r>
      <rPr>
        <sz val="11"/>
        <rFont val="宋体"/>
        <charset val="134"/>
      </rPr>
      <t>达州市达川区石板街道办事处部门</t>
    </r>
  </si>
  <si>
    <t>316001</t>
  </si>
  <si>
    <r>
      <rPr>
        <sz val="11"/>
        <rFont val="宋体"/>
        <charset val="134"/>
      </rPr>
      <t>达州市达川区石板街道办事处</t>
    </r>
  </si>
  <si>
    <t>合    计</t>
  </si>
  <si>
    <t>1、本年收入同表1的本年收入</t>
  </si>
  <si>
    <t>2、上年结转结余：指标类型为22、23且“是否编入下年预算”为是的可执行指标数据以及部门收入预算中【上年结转结余】录入的资金性质为2、3的结转结余数据，根据资金性质区分</t>
  </si>
  <si>
    <t>附表4-3</t>
  </si>
  <si>
    <r>
      <rPr>
        <sz val="11"/>
        <rFont val="宋体"/>
        <charset val="134"/>
      </rPr>
      <t> 一般公共预算资金</t>
    </r>
  </si>
  <si>
    <t xml:space="preserve">  政府性基金预算资金</t>
  </si>
  <si>
    <t>1、本年收入：包含一般公共预算拨款收入、政府性基金预算拨款收入、国有资本经营预算拨款收入、终审的非税征收上缴专户部分、单位资金收入</t>
  </si>
  <si>
    <t>2、上年结转结余：指标类型为22、23且“是否编入下年预算”为是的可执行指标数据以及部门收入预算中【上年结转结余】录入的资金性质为2、3的结转结余数据</t>
  </si>
  <si>
    <t>附表4-4</t>
  </si>
  <si>
    <t>本年支出预算总表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</si>
  <si>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</si>
  <si>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</si>
  <si>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</si>
  <si>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</si>
  <si>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</si>
  <si>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</si>
  <si>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</si>
  <si>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</si>
  <si>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</si>
  <si>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</si>
  <si>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</si>
  <si>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</si>
  <si>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</si>
  <si>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</si>
  <si>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20106</t>
  </si>
  <si>
    <t>财政事务</t>
  </si>
  <si>
    <t>2010601</t>
  </si>
  <si>
    <t>207</t>
  </si>
  <si>
    <t>文化旅游体育与传媒支出</t>
  </si>
  <si>
    <t>20701</t>
  </si>
  <si>
    <t>文化和旅游</t>
  </si>
  <si>
    <t>2070114</t>
  </si>
  <si>
    <t>文化和旅游管理事务</t>
  </si>
  <si>
    <t>208</t>
  </si>
  <si>
    <t>社会保障和就业支出</t>
  </si>
  <si>
    <t>20801</t>
  </si>
  <si>
    <t>人力资源和社会保障管理事务</t>
  </si>
  <si>
    <t>2080104</t>
  </si>
  <si>
    <t>综合业务管理</t>
  </si>
  <si>
    <t>20802</t>
  </si>
  <si>
    <t>民政管理事务</t>
  </si>
  <si>
    <t>2080208</t>
  </si>
  <si>
    <t>基层政权建设和社区治理</t>
  </si>
  <si>
    <t>20805</t>
  </si>
  <si>
    <t>行政事业单位养老支出</t>
  </si>
  <si>
    <t>2080505</t>
  </si>
  <si>
    <t>机关事业单位基本养老保险缴费支出</t>
  </si>
  <si>
    <t>其他社会保障和就业支出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</si>
  <si>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</si>
  <si>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</si>
  <si>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</si>
  <si>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</si>
  <si>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</si>
  <si>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</si>
  <si>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</si>
  <si>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</si>
  <si>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</si>
  <si>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</si>
  <si>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</si>
  <si>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</si>
  <si>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</si>
  <si>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</si>
  <si>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21299</t>
  </si>
  <si>
    <t>其他城乡社区支出</t>
  </si>
  <si>
    <t>2129999</t>
  </si>
  <si>
    <t>城市基础设施配套费安排的支出</t>
  </si>
  <si>
    <t>城市环境卫生</t>
  </si>
  <si>
    <t>213</t>
  </si>
  <si>
    <t>农林水支出</t>
  </si>
  <si>
    <t>21301</t>
  </si>
  <si>
    <t>农业农村</t>
  </si>
  <si>
    <t>2130104</t>
  </si>
  <si>
    <t>事业运行</t>
  </si>
  <si>
    <t>扶贫</t>
  </si>
  <si>
    <t>其他巩固脱贫衔接乡村振兴支出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</si>
  <si>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</si>
  <si>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</si>
  <si>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</si>
  <si>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</si>
  <si>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</si>
  <si>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</si>
  <si>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</si>
  <si>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</si>
  <si>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</si>
  <si>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</si>
  <si>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1、基本支出：项目类别为1-人员类、21-公用经费的项目</t>
  </si>
  <si>
    <t>2、项目支出：项目类别为22-其他运转类、3-特定目标类</t>
  </si>
  <si>
    <t>3、事业单位经营支出：预算支出类为事业单位经营支出</t>
  </si>
  <si>
    <t>4、上缴上级支出：预算支出类为上缴上级支出</t>
  </si>
  <si>
    <t>5、上缴上级支出：预算支出类为上缴上级支出</t>
  </si>
  <si>
    <t>6、包含指标类型为22、23且“是否编入下年预算”为是的可执行指标数据</t>
  </si>
  <si>
    <t>附表4-5</t>
  </si>
  <si>
    <t>支出预算总表</t>
  </si>
  <si>
    <t>部门（单位）名称</t>
  </si>
  <si>
    <t>人员支出</t>
  </si>
  <si>
    <t>公用支出</t>
  </si>
  <si>
    <r>
      <rPr>
        <sz val="11"/>
        <rFont val="宋体"/>
        <charset val="134"/>
      </rPr>
      <t>316-达州市达川区石板街道办事处部门</t>
    </r>
  </si>
  <si>
    <r>
      <rPr>
        <sz val="11"/>
        <rFont val="宋体"/>
        <charset val="134"/>
      </rPr>
      <t>316001-达州市达川区石板街道办事处</t>
    </r>
  </si>
  <si>
    <t>附表4-6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</si>
  <si>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</si>
  <si>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</si>
  <si>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</si>
  <si>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</si>
  <si>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</si>
  <si>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</si>
  <si>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</si>
  <si>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</si>
  <si>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</si>
  <si>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</si>
  <si>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</si>
  <si>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</si>
  <si>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</si>
  <si>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</si>
  <si>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</si>
  <si>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</si>
  <si>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</si>
  <si>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</si>
  <si>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</si>
  <si>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</si>
  <si>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</si>
  <si>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</si>
  <si>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</si>
  <si>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</si>
  <si>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</si>
  <si>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</si>
  <si>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</si>
  <si>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</si>
  <si>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</si>
  <si>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</si>
  <si>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</si>
  <si>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</si>
  <si>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</si>
  <si>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</si>
  <si>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</si>
  <si>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t>（一）一般公共预算拨款</t>
  </si>
  <si>
    <t>（一）年终结转结余</t>
  </si>
  <si>
    <t>（二）政府性基金预算拨款</t>
  </si>
  <si>
    <t>（三）国有资本经营预算拨款</t>
  </si>
  <si>
    <t>1、取资金性质为1-政府预算资金</t>
  </si>
  <si>
    <t>2、一般公共预算拨款收入：部门预算的财政拨款中资金性质为11</t>
  </si>
  <si>
    <t>3、政府性基金预算拨款收入：部门预算的财政拨款中资金性质为12</t>
  </si>
  <si>
    <t>4、国有资本经营预算拨款收入：部门预算的财政拨款中资金性质为13</t>
  </si>
  <si>
    <t>5、上年结转结余：指标类型为22、23且“是否编入下年预算”为是的可执行指标数据</t>
  </si>
  <si>
    <t>6、支出包含指标类型为22、23且“是否编入下年预算”为是的结转结余可执行指标数据，按支出功能科目汇总</t>
  </si>
  <si>
    <t>7、年终结转结余：收入总计-本年支出</t>
  </si>
  <si>
    <t>附表4-7</t>
  </si>
  <si>
    <t xml:space="preserve">
</t>
  </si>
  <si>
    <t>本年一般公共预算支出预算表</t>
  </si>
  <si>
    <t>人员经费</t>
  </si>
  <si>
    <t>公用经费</t>
  </si>
  <si>
    <t> 政府办公厅（室）及相关机构事务</t>
  </si>
  <si>
    <t>  行政运行</t>
  </si>
  <si>
    <t> 财政事务</t>
  </si>
  <si>
    <t> 文化和旅游</t>
  </si>
  <si>
    <t>  文化和旅游管理事务</t>
  </si>
  <si>
    <t> 人力资源和社会保障管理事务</t>
  </si>
  <si>
    <t>  综合业务管理</t>
  </si>
  <si>
    <t> 民政管理事务</t>
  </si>
  <si>
    <t>  基层政权建设和社区治理</t>
  </si>
  <si>
    <t> 行政事业单位养老支出</t>
  </si>
  <si>
    <t>  机关事业单位基本养老保险缴费支出</t>
  </si>
  <si>
    <t xml:space="preserve">  其他社会保障和就业支出</t>
  </si>
  <si>
    <t xml:space="preserve">   其他社会保障和就业支出</t>
  </si>
  <si>
    <t> 行政事业单位医疗</t>
  </si>
  <si>
    <t>  行政单位医疗</t>
  </si>
  <si>
    <t>  事业单位医疗</t>
  </si>
  <si>
    <t>  公务员医疗补助</t>
  </si>
  <si>
    <t>  其他行政事业单位医疗支出</t>
  </si>
  <si>
    <t> 其他城乡社区支出</t>
  </si>
  <si>
    <t>  其他城乡社区支出</t>
  </si>
  <si>
    <t> 农业农村</t>
  </si>
  <si>
    <t>  事业运行</t>
  </si>
  <si>
    <t xml:space="preserve">  扶贫</t>
  </si>
  <si>
    <t xml:space="preserve">    其他巩固脱贫衔接乡村振兴支出</t>
  </si>
  <si>
    <t> 农村综合改革</t>
  </si>
  <si>
    <t>  对村民委员会和村党支部的补助</t>
  </si>
  <si>
    <t> 住房改革支出</t>
  </si>
  <si>
    <t>  住房公积金</t>
  </si>
  <si>
    <t>1、取资金性质为11-一般公共预算的支出</t>
  </si>
  <si>
    <t>2、人员经费：取项目类别为1-人员类的支出</t>
  </si>
  <si>
    <t>3、公用经费：取项目类别为21-公用经费的支出</t>
  </si>
  <si>
    <t>4、项目支出：取项目类别为3-特定目标类的支出</t>
  </si>
  <si>
    <t>附表4-8</t>
  </si>
  <si>
    <t>一般公共预算基本支出预算表</t>
  </si>
  <si>
    <t>部门预算支出经济分类科目</t>
  </si>
  <si>
    <t>本年一般公共预算基本支出</t>
  </si>
  <si>
    <t>301</t>
  </si>
  <si>
    <t>工资福利支出</t>
  </si>
  <si>
    <t>30101</t>
  </si>
  <si>
    <t> 基本工资</t>
  </si>
  <si>
    <t>30102</t>
  </si>
  <si>
    <t> 津贴补贴</t>
  </si>
  <si>
    <t>30103</t>
  </si>
  <si>
    <t> 奖金</t>
  </si>
  <si>
    <t>30106</t>
  </si>
  <si>
    <t> 伙食补助费</t>
  </si>
  <si>
    <t>30107</t>
  </si>
  <si>
    <t> 绩效工资</t>
  </si>
  <si>
    <t>30108</t>
  </si>
  <si>
    <t> 机关事业单位基本养老保险缴费</t>
  </si>
  <si>
    <t>30110</t>
  </si>
  <si>
    <t> 职工基本医疗保险缴费</t>
  </si>
  <si>
    <t>30111</t>
  </si>
  <si>
    <t> 公务员医疗补助缴费</t>
  </si>
  <si>
    <t>30112</t>
  </si>
  <si>
    <t> 其他社会保障缴费</t>
  </si>
  <si>
    <t>30113</t>
  </si>
  <si>
    <t> 住房公积金</t>
  </si>
  <si>
    <t>302</t>
  </si>
  <si>
    <t>商品和服务支出</t>
  </si>
  <si>
    <t>30201</t>
  </si>
  <si>
    <t> 办公费</t>
  </si>
  <si>
    <t>30202</t>
  </si>
  <si>
    <t> 印刷费</t>
  </si>
  <si>
    <t>30205</t>
  </si>
  <si>
    <t> 水费</t>
  </si>
  <si>
    <t>30206</t>
  </si>
  <si>
    <t> 电费</t>
  </si>
  <si>
    <t>30207</t>
  </si>
  <si>
    <t> 邮电费</t>
  </si>
  <si>
    <t>30211</t>
  </si>
  <si>
    <t> 差旅费</t>
  </si>
  <si>
    <t>30213</t>
  </si>
  <si>
    <t> 维修（护）费</t>
  </si>
  <si>
    <t>30215</t>
  </si>
  <si>
    <t> 会议费</t>
  </si>
  <si>
    <t>30217</t>
  </si>
  <si>
    <t> 公务接待费</t>
  </si>
  <si>
    <t>30226</t>
  </si>
  <si>
    <t> 劳务费</t>
  </si>
  <si>
    <t>30228</t>
  </si>
  <si>
    <t> 工会经费</t>
  </si>
  <si>
    <t>30229</t>
  </si>
  <si>
    <t> 福利费</t>
  </si>
  <si>
    <t>30231</t>
  </si>
  <si>
    <t> 公务用车运行维护费</t>
  </si>
  <si>
    <t>30239</t>
  </si>
  <si>
    <t> 其他交通费用</t>
  </si>
  <si>
    <t>30299</t>
  </si>
  <si>
    <t> 其他商品和服务支出</t>
  </si>
  <si>
    <t>303</t>
  </si>
  <si>
    <t>对个人和家庭的补助</t>
  </si>
  <si>
    <t>30305</t>
  </si>
  <si>
    <t> 生活补助</t>
  </si>
  <si>
    <t>30309</t>
  </si>
  <si>
    <t> 奖励金</t>
  </si>
  <si>
    <t>1、取资金性质为11-一般公共预算</t>
  </si>
  <si>
    <t>附表4-9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</si>
  <si>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</si>
  <si>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</si>
  <si>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</si>
  <si>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</si>
  <si>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</si>
  <si>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</si>
  <si>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公务用车运行维护费费</t>
  </si>
  <si>
    <t>2、因公出国（境）费：取部门支出经济分类为30212-因公出国(境)费用</t>
  </si>
  <si>
    <t xml:space="preserve">3、公务用车购置及运行费：取部门支出经济分类为30913-公务用车购置、31013-公务用车购置、 30231-公务用车运行维护费 </t>
  </si>
  <si>
    <t xml:space="preserve">4、公务接待费：取部门支出经济分类为30217-公务接待费 </t>
  </si>
  <si>
    <t>附表4-10</t>
  </si>
  <si>
    <t>政府性基金预算支出表</t>
  </si>
  <si>
    <t>本年政府性基金预算支出</t>
  </si>
  <si>
    <t>1、取资金性质为12-政府性基金</t>
  </si>
  <si>
    <t>2、基本支出：取项目类别为1-人员类、21-公用经费的支出</t>
  </si>
  <si>
    <t>3、项目支出：取项目类别为3-特定目标类的支出</t>
  </si>
  <si>
    <t>附表4-11</t>
  </si>
  <si>
    <t>国有资本经营预算支出预算表</t>
  </si>
  <si>
    <t>本年国有资本经营预算支出</t>
  </si>
  <si>
    <t>附表4-12</t>
  </si>
  <si>
    <t>项目支出表</t>
  </si>
  <si>
    <t>序号</t>
  </si>
  <si>
    <t>项目名称</t>
  </si>
  <si>
    <t>项目单位</t>
  </si>
  <si>
    <t>本年拨款</t>
  </si>
  <si>
    <t>财政拨款结转结余</t>
  </si>
  <si>
    <t>项目类别</t>
  </si>
  <si>
    <t>一般公共预算</t>
  </si>
  <si>
    <t>政府性基金预算</t>
  </si>
  <si>
    <t>国有资本经营预算</t>
  </si>
  <si>
    <t>51178922T000005217573-场镇卫生保洁资金</t>
  </si>
  <si>
    <t>316001-达州市达川区石板街道办事处</t>
  </si>
  <si>
    <t>31-部门项目</t>
  </si>
  <si>
    <t>51178922T000005217601-机关办公场所和职工宿命资金</t>
  </si>
  <si>
    <t>51178922T000006137287-石板街道场镇卫生保洁费用纳区级财政预算</t>
  </si>
  <si>
    <t>51178922T000006971336-农村垃圾处理运输50051.06</t>
  </si>
  <si>
    <t>合  计</t>
  </si>
  <si>
    <t>1、本年拨款-一般公共预算：取资金性质为11-一般公共预算的支出</t>
  </si>
  <si>
    <t>2、本年拨款-政府性基金：取资金性质为12-政府性基金的支出</t>
  </si>
  <si>
    <t>3、本年拨款-国有资本经营：取资金性质为13-国有资本经营的支出</t>
  </si>
  <si>
    <t>4、财政拨款结转结余-一般公共预算：指标类型为22、23且“是否编入下年预算”为是的可执行指标数据且资金性质为11-一般公共预算</t>
  </si>
  <si>
    <t>5、财政拨款结转结余-政府性基金：指标类型为22、23且“是否编入下年预算”为是的可执行指标数据且资金性质为12-政府性基金</t>
  </si>
  <si>
    <t>6、财政拨款结转结余-国有资本经营：指标类型为22、23且“是否编入下年预算”为是的可执行指标数据且资金性质为13-国有资本经营</t>
  </si>
  <si>
    <t>7、财政专户管理资金：取非税征收上缴专户的终审数据以及已终审的指标类型为22、23且“是否编入下年预算”为是的可执行指标数据且资金性质为2-财政专户资金</t>
  </si>
  <si>
    <t>8、单位资金：取资金性质为3-单位资金的支出包括已终审的指标类型为22、23且“是否编入下年预算”为是的可执行指标数据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</si>
</sst>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sz val="11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0"/>
      <name val="SimSun"/>
      <charset val="134"/>
    </font>
    <font>
      <sz val="9"/>
      <name val="SimSun"/>
      <charset val="134"/>
    </font>
    <font>
      <sz val="9"/>
      <color rgb="FF000000"/>
      <name val="SimSun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2C3C4"/>
      </left>
      <right style="thin">
        <color rgb="FFC2C3C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1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9" borderId="20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23" applyNumberFormat="0" applyAlignment="0" applyProtection="0">
      <alignment vertical="center"/>
    </xf>
    <xf numFmtId="0" fontId="32" fillId="13" borderId="19" applyNumberFormat="0" applyAlignment="0" applyProtection="0">
      <alignment vertical="center"/>
    </xf>
    <xf numFmtId="0" fontId="33" fillId="14" borderId="24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49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4" fontId="2" fillId="0" borderId="7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righ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4" fontId="10" fillId="0" borderId="7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4" fontId="10" fillId="3" borderId="6" xfId="0" applyNumberFormat="1" applyFont="1" applyFill="1" applyBorder="1" applyAlignment="1">
      <alignment horizontal="right" vertical="center"/>
    </xf>
    <xf numFmtId="0" fontId="15" fillId="0" borderId="3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4" xfId="0" applyFont="1" applyBorder="1">
      <alignment vertical="center"/>
    </xf>
    <xf numFmtId="0" fontId="2" fillId="0" borderId="5" xfId="0" applyFont="1" applyBorder="1">
      <alignment vertical="center"/>
    </xf>
    <xf numFmtId="0" fontId="1" fillId="0" borderId="5" xfId="0" applyFont="1" applyBorder="1">
      <alignment vertical="center"/>
    </xf>
    <xf numFmtId="0" fontId="2" fillId="0" borderId="5" xfId="0" applyFont="1" applyBorder="1" applyAlignment="1">
      <alignment horizontal="right" vertical="center"/>
    </xf>
    <xf numFmtId="0" fontId="1" fillId="0" borderId="15" xfId="0" applyFont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3" xfId="0" applyFont="1" applyBorder="1">
      <alignment vertical="center"/>
    </xf>
    <xf numFmtId="0" fontId="2" fillId="0" borderId="4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4" fontId="2" fillId="3" borderId="12" xfId="0" applyNumberFormat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left" vertical="center" wrapText="1"/>
    </xf>
    <xf numFmtId="4" fontId="2" fillId="0" borderId="12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9" fillId="0" borderId="8" xfId="0" applyFont="1" applyBorder="1">
      <alignment vertical="center"/>
    </xf>
    <xf numFmtId="0" fontId="10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10" fillId="0" borderId="5" xfId="0" applyFont="1" applyBorder="1">
      <alignment vertical="center"/>
    </xf>
    <xf numFmtId="0" fontId="9" fillId="0" borderId="5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 wrapText="1"/>
    </xf>
    <xf numFmtId="0" fontId="9" fillId="3" borderId="3" xfId="0" applyFont="1" applyFill="1" applyBorder="1">
      <alignment vertical="center"/>
    </xf>
    <xf numFmtId="0" fontId="9" fillId="3" borderId="0" xfId="0" applyFont="1" applyFill="1">
      <alignment vertical="center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0" fontId="17" fillId="0" borderId="3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10" fillId="0" borderId="5" xfId="0" applyFont="1" applyBorder="1" applyAlignment="1">
      <alignment horizontal="right" vertical="center"/>
    </xf>
    <xf numFmtId="0" fontId="9" fillId="0" borderId="15" xfId="0" applyFont="1" applyBorder="1">
      <alignment vertical="center"/>
    </xf>
    <xf numFmtId="0" fontId="17" fillId="0" borderId="13" xfId="0" applyFont="1" applyBorder="1">
      <alignment vertical="center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6" fillId="0" borderId="3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workbookViewId="0">
      <pane ySplit="5" topLeftCell="A6" activePane="bottomLeft" state="frozen"/>
      <selection/>
      <selection pane="bottomLeft" activeCell="E25" sqref="E25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</cols>
  <sheetData>
    <row r="1" ht="16.25" customHeight="1" spans="1:6">
      <c r="A1" s="140"/>
      <c r="B1" s="77" t="s">
        <v>0</v>
      </c>
      <c r="C1" s="78"/>
      <c r="D1" s="78"/>
      <c r="E1" s="78"/>
      <c r="F1" s="37"/>
    </row>
    <row r="2" ht="22.8" customHeight="1" spans="1:6">
      <c r="A2" s="141"/>
      <c r="B2" s="5" t="s">
        <v>1</v>
      </c>
      <c r="C2" s="5"/>
      <c r="D2" s="5"/>
      <c r="E2" s="5"/>
      <c r="F2" s="136"/>
    </row>
    <row r="3" ht="19.55" customHeight="1" spans="1:6">
      <c r="A3" s="142"/>
      <c r="B3" s="82" t="s">
        <v>2</v>
      </c>
      <c r="C3" s="82"/>
      <c r="D3" s="83"/>
      <c r="E3" s="84" t="s">
        <v>3</v>
      </c>
      <c r="F3" s="137"/>
    </row>
    <row r="4" ht="24.4" customHeight="1" spans="1:6">
      <c r="A4" s="80"/>
      <c r="B4" s="143" t="s">
        <v>4</v>
      </c>
      <c r="C4" s="143"/>
      <c r="D4" s="143" t="s">
        <v>5</v>
      </c>
      <c r="E4" s="143"/>
      <c r="F4" s="4"/>
    </row>
    <row r="5" ht="24.4" customHeight="1" spans="1:6">
      <c r="A5" s="80"/>
      <c r="B5" s="143" t="s">
        <v>6</v>
      </c>
      <c r="C5" s="143" t="s">
        <v>7</v>
      </c>
      <c r="D5" s="143" t="s">
        <v>6</v>
      </c>
      <c r="E5" s="143" t="s">
        <v>7</v>
      </c>
      <c r="F5" s="4"/>
    </row>
    <row r="6" ht="22.8" customHeight="1" spans="1:6">
      <c r="A6" s="80"/>
      <c r="B6" s="87" t="s">
        <v>8</v>
      </c>
      <c r="C6" s="40">
        <v>2079.11</v>
      </c>
      <c r="D6" s="87" t="s">
        <v>9</v>
      </c>
      <c r="E6" s="40">
        <v>918.52</v>
      </c>
      <c r="F6" s="4"/>
    </row>
    <row r="7" ht="22.8" customHeight="1" spans="1:6">
      <c r="A7" s="80"/>
      <c r="B7" s="87" t="s">
        <v>10</v>
      </c>
      <c r="C7" s="40"/>
      <c r="D7" s="87" t="s">
        <v>11</v>
      </c>
      <c r="E7" s="40"/>
      <c r="F7" s="4"/>
    </row>
    <row r="8" ht="22.8" customHeight="1" spans="1:6">
      <c r="A8" s="80"/>
      <c r="B8" s="87" t="s">
        <v>12</v>
      </c>
      <c r="C8" s="40"/>
      <c r="D8" s="87" t="s">
        <v>13</v>
      </c>
      <c r="E8" s="40"/>
      <c r="F8" s="4"/>
    </row>
    <row r="9" ht="22.8" customHeight="1" spans="1:6">
      <c r="A9" s="80"/>
      <c r="B9" s="87" t="s">
        <v>14</v>
      </c>
      <c r="C9" s="40"/>
      <c r="D9" s="87" t="s">
        <v>15</v>
      </c>
      <c r="E9" s="40"/>
      <c r="F9" s="4"/>
    </row>
    <row r="10" ht="22.8" customHeight="1" spans="1:6">
      <c r="A10" s="80"/>
      <c r="B10" s="87" t="s">
        <v>16</v>
      </c>
      <c r="C10" s="40"/>
      <c r="D10" s="87" t="s">
        <v>17</v>
      </c>
      <c r="E10" s="40"/>
      <c r="F10" s="4"/>
    </row>
    <row r="11" ht="22.8" customHeight="1" spans="1:6">
      <c r="A11" s="80"/>
      <c r="B11" s="87" t="s">
        <v>18</v>
      </c>
      <c r="C11" s="40"/>
      <c r="D11" s="87" t="s">
        <v>19</v>
      </c>
      <c r="E11" s="40"/>
      <c r="F11" s="4"/>
    </row>
    <row r="12" ht="22.8" customHeight="1" spans="1:6">
      <c r="A12" s="80"/>
      <c r="B12" s="87" t="s">
        <v>20</v>
      </c>
      <c r="C12" s="40"/>
      <c r="D12" s="87" t="s">
        <v>21</v>
      </c>
      <c r="E12" s="40">
        <v>37.74</v>
      </c>
      <c r="F12" s="4"/>
    </row>
    <row r="13" ht="22.8" customHeight="1" spans="1:6">
      <c r="A13" s="80"/>
      <c r="B13" s="87" t="s">
        <v>22</v>
      </c>
      <c r="C13" s="40"/>
      <c r="D13" s="87" t="s">
        <v>23</v>
      </c>
      <c r="E13" s="40">
        <v>259.1</v>
      </c>
      <c r="F13" s="4"/>
    </row>
    <row r="14" ht="22.8" customHeight="1" spans="1:6">
      <c r="A14" s="80"/>
      <c r="B14" s="87" t="s">
        <v>24</v>
      </c>
      <c r="C14" s="40"/>
      <c r="D14" s="87" t="s">
        <v>25</v>
      </c>
      <c r="E14" s="40"/>
      <c r="F14" s="4"/>
    </row>
    <row r="15" ht="22.8" customHeight="1" spans="1:6">
      <c r="A15" s="80"/>
      <c r="B15" s="87" t="s">
        <v>26</v>
      </c>
      <c r="C15" s="40"/>
      <c r="D15" s="87" t="s">
        <v>27</v>
      </c>
      <c r="E15" s="40">
        <v>91.79</v>
      </c>
      <c r="F15" s="4"/>
    </row>
    <row r="16" ht="22.8" customHeight="1" spans="1:6">
      <c r="A16" s="80"/>
      <c r="B16" s="87" t="s">
        <v>26</v>
      </c>
      <c r="C16" s="40"/>
      <c r="D16" s="87" t="s">
        <v>28</v>
      </c>
      <c r="E16" s="40"/>
      <c r="F16" s="4"/>
    </row>
    <row r="17" ht="22.8" customHeight="1" spans="1:6">
      <c r="A17" s="80"/>
      <c r="B17" s="87" t="s">
        <v>26</v>
      </c>
      <c r="C17" s="40"/>
      <c r="D17" s="87" t="s">
        <v>29</v>
      </c>
      <c r="E17" s="40">
        <v>177.75</v>
      </c>
      <c r="F17" s="4"/>
    </row>
    <row r="18" ht="22.8" customHeight="1" spans="1:6">
      <c r="A18" s="80"/>
      <c r="B18" s="87" t="s">
        <v>26</v>
      </c>
      <c r="C18" s="40"/>
      <c r="D18" s="87" t="s">
        <v>30</v>
      </c>
      <c r="E18" s="40">
        <v>473.81</v>
      </c>
      <c r="F18" s="4"/>
    </row>
    <row r="19" ht="22.8" customHeight="1" spans="1:6">
      <c r="A19" s="80"/>
      <c r="B19" s="87" t="s">
        <v>26</v>
      </c>
      <c r="C19" s="40"/>
      <c r="D19" s="87" t="s">
        <v>31</v>
      </c>
      <c r="E19" s="40"/>
      <c r="F19" s="4"/>
    </row>
    <row r="20" ht="22.8" customHeight="1" spans="1:6">
      <c r="A20" s="80"/>
      <c r="B20" s="87" t="s">
        <v>26</v>
      </c>
      <c r="C20" s="40"/>
      <c r="D20" s="87" t="s">
        <v>32</v>
      </c>
      <c r="E20" s="40"/>
      <c r="F20" s="4"/>
    </row>
    <row r="21" ht="22.8" customHeight="1" spans="1:6">
      <c r="A21" s="80"/>
      <c r="B21" s="87" t="s">
        <v>26</v>
      </c>
      <c r="C21" s="40"/>
      <c r="D21" s="87" t="s">
        <v>33</v>
      </c>
      <c r="E21" s="40"/>
      <c r="F21" s="4"/>
    </row>
    <row r="22" ht="22.8" customHeight="1" spans="1:6">
      <c r="A22" s="80"/>
      <c r="B22" s="87" t="s">
        <v>26</v>
      </c>
      <c r="C22" s="40"/>
      <c r="D22" s="87" t="s">
        <v>34</v>
      </c>
      <c r="E22" s="40"/>
      <c r="F22" s="4"/>
    </row>
    <row r="23" ht="22.8" customHeight="1" spans="1:6">
      <c r="A23" s="80"/>
      <c r="B23" s="87" t="s">
        <v>26</v>
      </c>
      <c r="C23" s="40"/>
      <c r="D23" s="87" t="s">
        <v>35</v>
      </c>
      <c r="E23" s="40"/>
      <c r="F23" s="4"/>
    </row>
    <row r="24" ht="22.8" customHeight="1" spans="1:6">
      <c r="A24" s="80"/>
      <c r="B24" s="87" t="s">
        <v>26</v>
      </c>
      <c r="C24" s="40"/>
      <c r="D24" s="87" t="s">
        <v>36</v>
      </c>
      <c r="E24" s="40"/>
      <c r="F24" s="4"/>
    </row>
    <row r="25" ht="22.8" customHeight="1" spans="1:6">
      <c r="A25" s="80"/>
      <c r="B25" s="87" t="s">
        <v>26</v>
      </c>
      <c r="C25" s="40"/>
      <c r="D25" s="87" t="s">
        <v>37</v>
      </c>
      <c r="E25" s="40">
        <v>120.4</v>
      </c>
      <c r="F25" s="4"/>
    </row>
    <row r="26" ht="22.8" customHeight="1" spans="1:6">
      <c r="A26" s="80"/>
      <c r="B26" s="87" t="s">
        <v>26</v>
      </c>
      <c r="C26" s="40"/>
      <c r="D26" s="87" t="s">
        <v>38</v>
      </c>
      <c r="E26" s="40"/>
      <c r="F26" s="4"/>
    </row>
    <row r="27" ht="22.8" customHeight="1" spans="1:6">
      <c r="A27" s="80"/>
      <c r="B27" s="87" t="s">
        <v>26</v>
      </c>
      <c r="C27" s="40"/>
      <c r="D27" s="87" t="s">
        <v>39</v>
      </c>
      <c r="E27" s="40"/>
      <c r="F27" s="4"/>
    </row>
    <row r="28" ht="22.8" customHeight="1" spans="1:6">
      <c r="A28" s="80"/>
      <c r="B28" s="87" t="s">
        <v>26</v>
      </c>
      <c r="C28" s="40"/>
      <c r="D28" s="87" t="s">
        <v>40</v>
      </c>
      <c r="E28" s="40"/>
      <c r="F28" s="4"/>
    </row>
    <row r="29" ht="22.8" customHeight="1" spans="1:6">
      <c r="A29" s="80"/>
      <c r="B29" s="87" t="s">
        <v>26</v>
      </c>
      <c r="C29" s="40"/>
      <c r="D29" s="87" t="s">
        <v>41</v>
      </c>
      <c r="E29" s="40"/>
      <c r="F29" s="4"/>
    </row>
    <row r="30" ht="22.8" customHeight="1" spans="1:6">
      <c r="A30" s="80"/>
      <c r="B30" s="87" t="s">
        <v>26</v>
      </c>
      <c r="C30" s="40"/>
      <c r="D30" s="87" t="s">
        <v>42</v>
      </c>
      <c r="E30" s="40"/>
      <c r="F30" s="4"/>
    </row>
    <row r="31" ht="22.8" customHeight="1" spans="1:6">
      <c r="A31" s="80"/>
      <c r="B31" s="87" t="s">
        <v>26</v>
      </c>
      <c r="C31" s="40"/>
      <c r="D31" s="87" t="s">
        <v>43</v>
      </c>
      <c r="E31" s="40"/>
      <c r="F31" s="4"/>
    </row>
    <row r="32" ht="22.8" customHeight="1" spans="1:6">
      <c r="A32" s="80"/>
      <c r="B32" s="87" t="s">
        <v>26</v>
      </c>
      <c r="C32" s="40"/>
      <c r="D32" s="87" t="s">
        <v>44</v>
      </c>
      <c r="E32" s="40"/>
      <c r="F32" s="4"/>
    </row>
    <row r="33" ht="22.8" customHeight="1" spans="1:6">
      <c r="A33" s="80"/>
      <c r="B33" s="144" t="s">
        <v>45</v>
      </c>
      <c r="C33" s="30">
        <v>2079.11</v>
      </c>
      <c r="D33" s="144" t="s">
        <v>46</v>
      </c>
      <c r="E33" s="30">
        <v>2079.11</v>
      </c>
      <c r="F33" s="4"/>
    </row>
    <row r="34" ht="22.8" customHeight="1" spans="1:6">
      <c r="A34" s="80"/>
      <c r="B34" s="13" t="s">
        <v>47</v>
      </c>
      <c r="C34" s="40"/>
      <c r="D34" s="87" t="s">
        <v>48</v>
      </c>
      <c r="E34" s="40"/>
      <c r="F34" s="4"/>
    </row>
    <row r="35" ht="22.8" customHeight="1" spans="1:6">
      <c r="A35" s="80"/>
      <c r="B35" s="144" t="s">
        <v>49</v>
      </c>
      <c r="C35" s="30">
        <v>2079.11</v>
      </c>
      <c r="D35" s="144" t="s">
        <v>50</v>
      </c>
      <c r="E35" s="30">
        <v>2079.11</v>
      </c>
      <c r="F35" s="4"/>
    </row>
    <row r="36" ht="9.75" customHeight="1" spans="1:6">
      <c r="A36" s="80"/>
      <c r="B36" s="78"/>
      <c r="C36" s="78"/>
      <c r="D36" s="78"/>
      <c r="E36" s="78"/>
      <c r="F36" s="37"/>
    </row>
    <row r="37" ht="16.25" customHeight="1" spans="1:6">
      <c r="A37" s="145"/>
      <c r="B37" s="22"/>
      <c r="C37" s="22"/>
      <c r="D37" s="22"/>
      <c r="E37" s="22"/>
      <c r="F37" s="146"/>
    </row>
    <row r="38" ht="16.25" customHeight="1" spans="1:6">
      <c r="A38" s="145"/>
      <c r="B38" s="22"/>
      <c r="C38" s="22"/>
      <c r="D38" s="22"/>
      <c r="E38" s="22"/>
      <c r="F38" s="146"/>
    </row>
    <row r="39" ht="16.25" customHeight="1" spans="1:6">
      <c r="A39" s="145"/>
      <c r="B39" s="22"/>
      <c r="C39" s="22"/>
      <c r="D39" s="22"/>
      <c r="E39" s="22"/>
      <c r="F39" s="146"/>
    </row>
    <row r="40" ht="16.25" customHeight="1" spans="1:6">
      <c r="A40" s="145"/>
      <c r="B40" s="22"/>
      <c r="C40" s="22"/>
      <c r="D40" s="22"/>
      <c r="E40" s="22"/>
      <c r="F40" s="146"/>
    </row>
    <row r="41" ht="16.25" customHeight="1" spans="1:6">
      <c r="A41" s="145"/>
      <c r="B41" s="22"/>
      <c r="C41" s="22"/>
      <c r="D41" s="22"/>
      <c r="E41" s="22"/>
      <c r="F41" s="146"/>
    </row>
    <row r="42" ht="16.25" customHeight="1" spans="1:6">
      <c r="A42" s="145"/>
      <c r="B42" s="22"/>
      <c r="C42" s="22"/>
      <c r="D42" s="22"/>
      <c r="E42" s="22"/>
      <c r="F42" s="38"/>
    </row>
    <row r="43" ht="16.25" customHeight="1" spans="1:6">
      <c r="A43" s="145"/>
      <c r="B43" s="22"/>
      <c r="C43" s="22"/>
      <c r="D43" s="22"/>
      <c r="E43" s="22"/>
      <c r="F43" s="38"/>
    </row>
    <row r="44" ht="16.25" customHeight="1" spans="1:6">
      <c r="A44" s="145"/>
      <c r="B44" s="22"/>
      <c r="C44" s="22"/>
      <c r="D44" s="22"/>
      <c r="E44" s="22"/>
      <c r="F44" s="38"/>
    </row>
    <row r="45" ht="16.35" customHeight="1" spans="1:6">
      <c r="A45" s="145"/>
      <c r="B45" s="22" t="s">
        <v>51</v>
      </c>
      <c r="C45" s="22"/>
      <c r="D45" s="22"/>
      <c r="E45" s="22"/>
      <c r="F45" s="38"/>
    </row>
    <row r="46" ht="16.35" customHeight="1" spans="1:6">
      <c r="A46" s="145"/>
      <c r="B46" s="22" t="s">
        <v>52</v>
      </c>
      <c r="C46" s="22"/>
      <c r="D46" s="22"/>
      <c r="E46" s="22"/>
      <c r="F46" s="38"/>
    </row>
    <row r="47" ht="16.35" customHeight="1" spans="1:6">
      <c r="A47" s="145"/>
      <c r="B47" s="22" t="s">
        <v>53</v>
      </c>
      <c r="C47" s="22"/>
      <c r="D47" s="22"/>
      <c r="E47" s="22"/>
      <c r="F47" s="38"/>
    </row>
    <row r="48" ht="16.35" customHeight="1" spans="1:6">
      <c r="A48" s="145"/>
      <c r="B48" s="22" t="s">
        <v>54</v>
      </c>
      <c r="C48" s="22"/>
      <c r="D48" s="22"/>
      <c r="E48" s="22"/>
      <c r="F48" s="38"/>
    </row>
    <row r="49" ht="27.6" customHeight="1" spans="1:6">
      <c r="A49" s="145"/>
      <c r="B49" s="22" t="s">
        <v>55</v>
      </c>
      <c r="C49" s="22"/>
      <c r="D49" s="22"/>
      <c r="E49" s="22"/>
      <c r="F49" s="146"/>
    </row>
    <row r="50" ht="16.35" customHeight="1" spans="1:6">
      <c r="A50" s="145"/>
      <c r="B50" s="22" t="s">
        <v>56</v>
      </c>
      <c r="C50" s="22"/>
      <c r="D50" s="22"/>
      <c r="E50" s="22"/>
      <c r="F50" s="146"/>
    </row>
    <row r="51" ht="16.35" customHeight="1" spans="1:6">
      <c r="A51" s="147"/>
      <c r="B51" s="24" t="s">
        <v>57</v>
      </c>
      <c r="C51" s="24"/>
      <c r="D51" s="24"/>
      <c r="E51" s="24"/>
      <c r="F51" s="148"/>
    </row>
  </sheetData>
  <mergeCells count="20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A6:A32"/>
  </mergeCells>
  <printOptions horizontalCentered="1"/>
  <pageMargins left="0.748000025749207" right="0.748000025749207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5" topLeftCell="A6" activePane="bottomLeft" state="frozen"/>
      <selection/>
      <selection pane="bottomLeft" activeCell="C7" sqref="C7"/>
    </sheetView>
  </sheetViews>
  <sheetFormatPr defaultColWidth="10" defaultRowHeight="13.5" outlineLevelCol="6"/>
  <cols>
    <col min="1" max="1" width="1.53333333333333" customWidth="1"/>
    <col min="2" max="2" width="11.8" customWidth="1"/>
    <col min="3" max="3" width="41.0333333333333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1"/>
      <c r="B1" s="2" t="s">
        <v>332</v>
      </c>
      <c r="C1" s="3"/>
      <c r="D1" s="3"/>
      <c r="E1" s="3"/>
      <c r="F1" s="3"/>
      <c r="G1" s="1"/>
    </row>
    <row r="2" ht="22.8" customHeight="1" spans="1:7">
      <c r="A2" s="4"/>
      <c r="B2" s="5" t="s">
        <v>333</v>
      </c>
      <c r="C2" s="5"/>
      <c r="D2" s="5"/>
      <c r="E2" s="5"/>
      <c r="F2" s="5"/>
      <c r="G2" s="4"/>
    </row>
    <row r="3" ht="19.55" customHeight="1" spans="1:7">
      <c r="A3" s="4"/>
      <c r="B3" s="6" t="s">
        <v>2</v>
      </c>
      <c r="C3" s="6"/>
      <c r="D3" s="7"/>
      <c r="E3" s="7"/>
      <c r="F3" s="26" t="s">
        <v>3</v>
      </c>
      <c r="G3" s="4"/>
    </row>
    <row r="4" ht="24.4" customHeight="1" spans="1:7">
      <c r="A4" s="4"/>
      <c r="B4" s="31" t="s">
        <v>84</v>
      </c>
      <c r="C4" s="31" t="s">
        <v>85</v>
      </c>
      <c r="D4" s="31" t="s">
        <v>334</v>
      </c>
      <c r="E4" s="31"/>
      <c r="F4" s="31"/>
      <c r="G4" s="4"/>
    </row>
    <row r="5" ht="24.4" customHeight="1" spans="1:7">
      <c r="A5" s="4"/>
      <c r="B5" s="31"/>
      <c r="C5" s="31"/>
      <c r="D5" s="31" t="s">
        <v>62</v>
      </c>
      <c r="E5" s="31" t="s">
        <v>86</v>
      </c>
      <c r="F5" s="31" t="s">
        <v>87</v>
      </c>
      <c r="G5" s="4"/>
    </row>
    <row r="6" ht="22.8" customHeight="1" spans="1:7">
      <c r="A6" s="14"/>
      <c r="B6" s="32"/>
      <c r="C6" s="33" t="s">
        <v>74</v>
      </c>
      <c r="D6" s="34">
        <v>80</v>
      </c>
      <c r="E6" s="34"/>
      <c r="F6" s="34">
        <v>80</v>
      </c>
      <c r="G6" s="14"/>
    </row>
    <row r="7" ht="22.8" customHeight="1" spans="1:7">
      <c r="A7" s="35"/>
      <c r="B7" s="32">
        <v>2121302</v>
      </c>
      <c r="C7" s="33" t="s">
        <v>140</v>
      </c>
      <c r="D7" s="34">
        <v>80</v>
      </c>
      <c r="E7" s="34"/>
      <c r="F7" s="34">
        <v>80</v>
      </c>
      <c r="G7" s="35"/>
    </row>
    <row r="8" ht="9.75" customHeight="1" spans="1:7">
      <c r="A8" s="36"/>
      <c r="B8" s="3"/>
      <c r="C8" s="3"/>
      <c r="D8" s="3"/>
      <c r="E8" s="3"/>
      <c r="F8" s="3"/>
      <c r="G8" s="37"/>
    </row>
    <row r="9" ht="16.35" customHeight="1" spans="1:7">
      <c r="A9" s="21"/>
      <c r="B9" s="22" t="s">
        <v>335</v>
      </c>
      <c r="C9" s="22"/>
      <c r="D9" s="22"/>
      <c r="E9" s="22"/>
      <c r="F9" s="22"/>
      <c r="G9" s="38"/>
    </row>
    <row r="10" ht="16.35" customHeight="1" spans="1:7">
      <c r="A10" s="21"/>
      <c r="B10" s="22" t="s">
        <v>336</v>
      </c>
      <c r="C10" s="22"/>
      <c r="D10" s="22"/>
      <c r="E10" s="22"/>
      <c r="F10" s="22"/>
      <c r="G10" s="38"/>
    </row>
    <row r="11" ht="16.35" customHeight="1" spans="1:7">
      <c r="A11" s="23"/>
      <c r="B11" s="24" t="s">
        <v>337</v>
      </c>
      <c r="C11" s="24"/>
      <c r="D11" s="24"/>
      <c r="E11" s="24"/>
      <c r="F11" s="24"/>
      <c r="G11" s="39"/>
    </row>
  </sheetData>
  <mergeCells count="8">
    <mergeCell ref="B2:F2"/>
    <mergeCell ref="B3:C3"/>
    <mergeCell ref="D4:F4"/>
    <mergeCell ref="B9:F9"/>
    <mergeCell ref="B10:F10"/>
    <mergeCell ref="B11:F11"/>
    <mergeCell ref="B4:B5"/>
    <mergeCell ref="C4:C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6"/>
  <cols>
    <col min="1" max="1" width="1.53333333333333" customWidth="1"/>
    <col min="2" max="2" width="11.8" customWidth="1"/>
    <col min="3" max="3" width="35.9" customWidth="1"/>
    <col min="4" max="6" width="16.4083333333333" customWidth="1"/>
    <col min="7" max="7" width="1.53333333333333" customWidth="1"/>
  </cols>
  <sheetData>
    <row r="1" ht="16.35" customHeight="1" spans="1:7">
      <c r="A1" s="1"/>
      <c r="B1" s="2" t="s">
        <v>338</v>
      </c>
      <c r="C1" s="3"/>
      <c r="D1" s="3"/>
      <c r="E1" s="3"/>
      <c r="F1" s="3"/>
      <c r="G1" s="1"/>
    </row>
    <row r="2" ht="22.8" customHeight="1" spans="1:7">
      <c r="A2" s="4"/>
      <c r="B2" s="5" t="s">
        <v>339</v>
      </c>
      <c r="C2" s="5"/>
      <c r="D2" s="5"/>
      <c r="E2" s="5"/>
      <c r="F2" s="5"/>
      <c r="G2" s="4"/>
    </row>
    <row r="3" ht="19.55" customHeight="1" spans="1:7">
      <c r="A3" s="4"/>
      <c r="B3" s="6" t="s">
        <v>2</v>
      </c>
      <c r="C3" s="6"/>
      <c r="D3" s="7"/>
      <c r="E3" s="7"/>
      <c r="F3" s="26" t="s">
        <v>3</v>
      </c>
      <c r="G3" s="4"/>
    </row>
    <row r="4" ht="24.4" customHeight="1" spans="1:7">
      <c r="A4" s="4"/>
      <c r="B4" s="8" t="s">
        <v>84</v>
      </c>
      <c r="C4" s="8" t="s">
        <v>85</v>
      </c>
      <c r="D4" s="8" t="s">
        <v>340</v>
      </c>
      <c r="E4" s="8"/>
      <c r="F4" s="8"/>
      <c r="G4" s="4"/>
    </row>
    <row r="5" ht="24.4" customHeight="1" spans="1:7">
      <c r="A5" s="4"/>
      <c r="B5" s="8"/>
      <c r="C5" s="8"/>
      <c r="D5" s="8" t="s">
        <v>62</v>
      </c>
      <c r="E5" s="8" t="s">
        <v>86</v>
      </c>
      <c r="F5" s="8" t="s">
        <v>87</v>
      </c>
      <c r="G5" s="4"/>
    </row>
    <row r="6" ht="22.8" customHeight="1" spans="1:7">
      <c r="A6" s="14"/>
      <c r="B6" s="16"/>
      <c r="C6" s="15" t="s">
        <v>74</v>
      </c>
      <c r="D6" s="30"/>
      <c r="E6" s="30"/>
      <c r="F6" s="30"/>
      <c r="G6" s="14"/>
    </row>
    <row r="7" ht="9.75" customHeight="1" spans="1:7">
      <c r="A7" s="18"/>
      <c r="B7" s="20"/>
      <c r="C7" s="20"/>
      <c r="D7" s="20"/>
      <c r="E7" s="20"/>
      <c r="F7" s="20"/>
      <c r="G7" s="27"/>
    </row>
    <row r="8" ht="16.35" customHeight="1" spans="1:7">
      <c r="A8" s="21"/>
      <c r="B8" s="22" t="s">
        <v>335</v>
      </c>
      <c r="C8" s="22"/>
      <c r="D8" s="22"/>
      <c r="E8" s="22"/>
      <c r="F8" s="22"/>
      <c r="G8" s="28"/>
    </row>
    <row r="9" ht="16.35" customHeight="1" spans="1:7">
      <c r="A9" s="21"/>
      <c r="B9" s="22" t="s">
        <v>336</v>
      </c>
      <c r="C9" s="22"/>
      <c r="D9" s="22"/>
      <c r="E9" s="22"/>
      <c r="F9" s="22"/>
      <c r="G9" s="28"/>
    </row>
    <row r="10" ht="16.35" customHeight="1" spans="1:7">
      <c r="A10" s="23"/>
      <c r="B10" s="24" t="s">
        <v>337</v>
      </c>
      <c r="C10" s="24"/>
      <c r="D10" s="24"/>
      <c r="E10" s="24"/>
      <c r="F10" s="24"/>
      <c r="G10" s="29"/>
    </row>
  </sheetData>
  <mergeCells count="8">
    <mergeCell ref="B2:F2"/>
    <mergeCell ref="B3:C3"/>
    <mergeCell ref="D4:F4"/>
    <mergeCell ref="B8:F8"/>
    <mergeCell ref="B9:F9"/>
    <mergeCell ref="B10:F10"/>
    <mergeCell ref="B4:B5"/>
    <mergeCell ref="C4:C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pane ySplit="5" topLeftCell="A6" activePane="bottomLeft" state="frozen"/>
      <selection/>
      <selection pane="bottomLeft" activeCell="C9" sqref="C9"/>
    </sheetView>
  </sheetViews>
  <sheetFormatPr defaultColWidth="10" defaultRowHeight="13.5"/>
  <cols>
    <col min="1" max="1" width="1.53333333333333" customWidth="1"/>
    <col min="2" max="2" width="9.76666666666667" customWidth="1"/>
    <col min="3" max="3" width="30.875" customWidth="1"/>
    <col min="4" max="4" width="31.8" customWidth="1"/>
    <col min="5" max="5" width="6.875" customWidth="1"/>
    <col min="6" max="6" width="10.7666666666667" customWidth="1"/>
    <col min="7" max="7" width="6.125" customWidth="1"/>
    <col min="8" max="13" width="3.25" customWidth="1"/>
    <col min="14" max="14" width="12.875" customWidth="1"/>
    <col min="15" max="15" width="1.53333333333333" customWidth="1"/>
    <col min="16" max="18" width="9.76666666666667" customWidth="1"/>
  </cols>
  <sheetData>
    <row r="1" ht="16.35" customHeight="1" spans="1:15">
      <c r="A1" s="1"/>
      <c r="B1" s="2" t="s">
        <v>341</v>
      </c>
      <c r="C1" s="2"/>
      <c r="D1" s="3"/>
      <c r="E1" s="3"/>
      <c r="F1" s="3"/>
      <c r="G1" s="3"/>
      <c r="H1" s="3" t="s">
        <v>220</v>
      </c>
      <c r="I1" s="3"/>
      <c r="J1" s="3"/>
      <c r="K1" s="3"/>
      <c r="L1" s="3"/>
      <c r="M1" s="3"/>
      <c r="N1" s="3"/>
      <c r="O1" s="1"/>
    </row>
    <row r="2" ht="22.8" customHeight="1" spans="1:15">
      <c r="A2" s="4"/>
      <c r="B2" s="5" t="s">
        <v>342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4"/>
    </row>
    <row r="3" ht="19.55" customHeight="1" spans="1:15">
      <c r="A3" s="4"/>
      <c r="B3" s="6" t="s">
        <v>2</v>
      </c>
      <c r="C3" s="6"/>
      <c r="D3" s="7"/>
      <c r="E3" s="7"/>
      <c r="F3" s="7"/>
      <c r="G3" s="7"/>
      <c r="H3" s="7"/>
      <c r="I3" s="7"/>
      <c r="J3" s="7"/>
      <c r="K3" s="7"/>
      <c r="L3" s="25"/>
      <c r="M3" s="25"/>
      <c r="N3" s="26" t="s">
        <v>3</v>
      </c>
      <c r="O3" s="4"/>
    </row>
    <row r="4" ht="24.4" customHeight="1" spans="1:15">
      <c r="A4" s="4"/>
      <c r="B4" s="8" t="s">
        <v>343</v>
      </c>
      <c r="C4" s="8" t="s">
        <v>344</v>
      </c>
      <c r="D4" s="8" t="s">
        <v>345</v>
      </c>
      <c r="E4" s="8" t="s">
        <v>62</v>
      </c>
      <c r="F4" s="8" t="s">
        <v>346</v>
      </c>
      <c r="G4" s="8"/>
      <c r="H4" s="8"/>
      <c r="I4" s="8" t="s">
        <v>347</v>
      </c>
      <c r="J4" s="8"/>
      <c r="K4" s="8"/>
      <c r="L4" s="8" t="s">
        <v>68</v>
      </c>
      <c r="M4" s="8" t="s">
        <v>69</v>
      </c>
      <c r="N4" s="8" t="s">
        <v>348</v>
      </c>
      <c r="O4" s="4"/>
    </row>
    <row r="5" ht="48.85" customHeight="1" spans="1:15">
      <c r="A5" s="4"/>
      <c r="B5" s="8"/>
      <c r="C5" s="8"/>
      <c r="D5" s="8"/>
      <c r="E5" s="8"/>
      <c r="F5" s="8" t="s">
        <v>349</v>
      </c>
      <c r="G5" s="8" t="s">
        <v>350</v>
      </c>
      <c r="H5" s="8" t="s">
        <v>351</v>
      </c>
      <c r="I5" s="8" t="s">
        <v>349</v>
      </c>
      <c r="J5" s="8" t="s">
        <v>350</v>
      </c>
      <c r="K5" s="8" t="s">
        <v>351</v>
      </c>
      <c r="L5" s="8"/>
      <c r="M5" s="8"/>
      <c r="N5" s="8"/>
      <c r="O5" s="4"/>
    </row>
    <row r="6" ht="22.8" customHeight="1" spans="1:15">
      <c r="A6" s="4"/>
      <c r="B6" s="9">
        <v>1</v>
      </c>
      <c r="C6" s="10" t="s">
        <v>352</v>
      </c>
      <c r="D6" s="11" t="s">
        <v>353</v>
      </c>
      <c r="E6" s="12">
        <v>25</v>
      </c>
      <c r="F6" s="12">
        <v>25</v>
      </c>
      <c r="G6" s="12"/>
      <c r="H6" s="12"/>
      <c r="I6" s="12"/>
      <c r="J6" s="12"/>
      <c r="K6" s="12"/>
      <c r="L6" s="12"/>
      <c r="M6" s="12"/>
      <c r="N6" s="10" t="s">
        <v>354</v>
      </c>
      <c r="O6" s="4"/>
    </row>
    <row r="7" ht="30.15" customHeight="1" spans="1:15">
      <c r="A7" s="4"/>
      <c r="B7" s="9">
        <v>2</v>
      </c>
      <c r="C7" s="10" t="s">
        <v>355</v>
      </c>
      <c r="D7" s="11" t="s">
        <v>353</v>
      </c>
      <c r="E7" s="12">
        <v>30</v>
      </c>
      <c r="F7" s="12">
        <v>30</v>
      </c>
      <c r="G7" s="12"/>
      <c r="H7" s="12"/>
      <c r="I7" s="12"/>
      <c r="J7" s="12"/>
      <c r="K7" s="12"/>
      <c r="L7" s="12"/>
      <c r="M7" s="12"/>
      <c r="N7" s="10" t="s">
        <v>354</v>
      </c>
      <c r="O7" s="4"/>
    </row>
    <row r="8" ht="30.15" customHeight="1" spans="1:15">
      <c r="A8" s="4"/>
      <c r="B8" s="9">
        <v>3</v>
      </c>
      <c r="C8" s="13" t="s">
        <v>356</v>
      </c>
      <c r="D8" s="11" t="s">
        <v>353</v>
      </c>
      <c r="E8" s="12"/>
      <c r="F8" s="12"/>
      <c r="G8" s="12">
        <v>34.99</v>
      </c>
      <c r="H8" s="12"/>
      <c r="I8" s="12"/>
      <c r="J8" s="12"/>
      <c r="K8" s="12"/>
      <c r="L8" s="12"/>
      <c r="M8" s="12"/>
      <c r="N8" s="10" t="s">
        <v>354</v>
      </c>
      <c r="O8" s="4"/>
    </row>
    <row r="9" ht="30.15" customHeight="1" spans="1:15">
      <c r="A9" s="4"/>
      <c r="B9" s="9">
        <v>4</v>
      </c>
      <c r="C9" s="13" t="s">
        <v>356</v>
      </c>
      <c r="D9" s="11" t="s">
        <v>353</v>
      </c>
      <c r="E9" s="12"/>
      <c r="F9" s="12"/>
      <c r="G9" s="12">
        <v>40</v>
      </c>
      <c r="H9" s="12"/>
      <c r="I9" s="12"/>
      <c r="J9" s="12"/>
      <c r="K9" s="12"/>
      <c r="L9" s="12"/>
      <c r="M9" s="12"/>
      <c r="N9" s="10" t="s">
        <v>354</v>
      </c>
      <c r="O9" s="4"/>
    </row>
    <row r="10" ht="30.15" customHeight="1" spans="1:15">
      <c r="A10" s="4"/>
      <c r="B10" s="9">
        <v>5</v>
      </c>
      <c r="C10" s="13" t="s">
        <v>357</v>
      </c>
      <c r="D10" s="11" t="s">
        <v>353</v>
      </c>
      <c r="E10" s="12"/>
      <c r="F10" s="12"/>
      <c r="G10" s="12">
        <v>5.01</v>
      </c>
      <c r="H10" s="12"/>
      <c r="I10" s="12"/>
      <c r="J10" s="12"/>
      <c r="K10" s="12"/>
      <c r="L10" s="12"/>
      <c r="M10" s="12"/>
      <c r="N10" s="10" t="s">
        <v>354</v>
      </c>
      <c r="O10" s="4"/>
    </row>
    <row r="11" ht="22.8" customHeight="1" spans="1:15">
      <c r="A11" s="14"/>
      <c r="B11" s="10"/>
      <c r="C11" s="15" t="s">
        <v>358</v>
      </c>
      <c r="D11" s="16"/>
      <c r="E11" s="17">
        <v>55</v>
      </c>
      <c r="F11" s="17">
        <v>55</v>
      </c>
      <c r="G11" s="17">
        <v>80</v>
      </c>
      <c r="H11" s="17"/>
      <c r="I11" s="17"/>
      <c r="J11" s="17"/>
      <c r="K11" s="17"/>
      <c r="L11" s="17"/>
      <c r="M11" s="17"/>
      <c r="N11" s="15"/>
      <c r="O11" s="14"/>
    </row>
    <row r="12" ht="9.75" customHeight="1" spans="1:15">
      <c r="A12" s="18"/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7"/>
    </row>
    <row r="13" ht="16.35" customHeight="1" spans="1:15">
      <c r="A13" s="21"/>
      <c r="B13" s="22" t="s">
        <v>359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8"/>
    </row>
    <row r="14" ht="16.35" customHeight="1" spans="1:15">
      <c r="A14" s="21"/>
      <c r="B14" s="22" t="s">
        <v>360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8"/>
    </row>
    <row r="15" ht="16.35" customHeight="1" spans="1:15">
      <c r="A15" s="21"/>
      <c r="B15" s="22" t="s">
        <v>361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8"/>
    </row>
    <row r="16" ht="16.35" customHeight="1" spans="1:15">
      <c r="A16" s="21"/>
      <c r="B16" s="22" t="s">
        <v>362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8"/>
    </row>
    <row r="17" ht="16.35" customHeight="1" spans="1:15">
      <c r="A17" s="21"/>
      <c r="B17" s="22" t="s">
        <v>363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8"/>
    </row>
    <row r="18" ht="16.35" customHeight="1" spans="1:15">
      <c r="A18" s="21"/>
      <c r="B18" s="22" t="s">
        <v>364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8"/>
    </row>
    <row r="19" ht="27.6" customHeight="1" spans="1:15">
      <c r="A19" s="21"/>
      <c r="B19" s="22" t="s">
        <v>365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8"/>
    </row>
    <row r="20" ht="16.35" customHeight="1" spans="1:15">
      <c r="A20" s="23"/>
      <c r="B20" s="24" t="s">
        <v>366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9"/>
    </row>
  </sheetData>
  <mergeCells count="22">
    <mergeCell ref="B1:C1"/>
    <mergeCell ref="B2:N2"/>
    <mergeCell ref="B3:C3"/>
    <mergeCell ref="F4:H4"/>
    <mergeCell ref="I4:K4"/>
    <mergeCell ref="B13:F13"/>
    <mergeCell ref="B14:F14"/>
    <mergeCell ref="B15:F15"/>
    <mergeCell ref="B16:G16"/>
    <mergeCell ref="B17:G17"/>
    <mergeCell ref="B18:G18"/>
    <mergeCell ref="B19:G19"/>
    <mergeCell ref="B20:G20"/>
    <mergeCell ref="A6:A7"/>
    <mergeCell ref="B4:B5"/>
    <mergeCell ref="C4:C5"/>
    <mergeCell ref="D4:D5"/>
    <mergeCell ref="E4:E5"/>
    <mergeCell ref="L4:L5"/>
    <mergeCell ref="M4:M5"/>
    <mergeCell ref="N4:N5"/>
    <mergeCell ref="O6:O7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workbookViewId="0">
      <pane ySplit="5" topLeftCell="A6" activePane="bottomLeft" state="frozen"/>
      <selection/>
      <selection pane="bottomLeft" activeCell="G6" sqref="G6"/>
    </sheetView>
  </sheetViews>
  <sheetFormatPr defaultColWidth="10" defaultRowHeight="13.5"/>
  <cols>
    <col min="1" max="1" width="1.53333333333333" customWidth="1"/>
    <col min="2" max="2" width="13.4666666666667" customWidth="1"/>
    <col min="3" max="3" width="33.3416666666667" customWidth="1"/>
    <col min="4" max="16" width="16.4083333333333" customWidth="1"/>
    <col min="17" max="17" width="1.53333333333333" customWidth="1"/>
    <col min="18" max="19" width="9.76666666666667" customWidth="1"/>
  </cols>
  <sheetData>
    <row r="1" ht="16.25" customHeight="1" spans="1:17">
      <c r="A1" s="76"/>
      <c r="B1" s="77" t="s">
        <v>58</v>
      </c>
      <c r="C1" s="77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37"/>
    </row>
    <row r="2" ht="22.8" customHeight="1" spans="1:17">
      <c r="A2" s="80"/>
      <c r="B2" s="5" t="s">
        <v>59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36"/>
    </row>
    <row r="3" ht="19.55" customHeight="1" spans="1:17">
      <c r="A3" s="80"/>
      <c r="B3" s="82" t="s">
        <v>2</v>
      </c>
      <c r="C3" s="82"/>
      <c r="D3" s="7"/>
      <c r="E3" s="7"/>
      <c r="F3" s="7"/>
      <c r="G3" s="7"/>
      <c r="H3" s="7"/>
      <c r="I3" s="7"/>
      <c r="J3" s="7"/>
      <c r="K3" s="7"/>
      <c r="L3" s="84" t="s">
        <v>3</v>
      </c>
      <c r="M3" s="84"/>
      <c r="N3" s="84"/>
      <c r="O3" s="84"/>
      <c r="P3" s="84"/>
      <c r="Q3" s="137"/>
    </row>
    <row r="4" ht="24.4" customHeight="1" spans="1:17">
      <c r="A4" s="80"/>
      <c r="B4" s="8" t="s">
        <v>60</v>
      </c>
      <c r="C4" s="86" t="s">
        <v>61</v>
      </c>
      <c r="D4" s="86" t="s">
        <v>62</v>
      </c>
      <c r="E4" s="86" t="s">
        <v>63</v>
      </c>
      <c r="F4" s="86"/>
      <c r="G4" s="86"/>
      <c r="H4" s="86"/>
      <c r="I4" s="86"/>
      <c r="J4" s="86"/>
      <c r="K4" s="86" t="s">
        <v>47</v>
      </c>
      <c r="L4" s="86"/>
      <c r="M4" s="86"/>
      <c r="N4" s="86"/>
      <c r="O4" s="86"/>
      <c r="P4" s="86"/>
      <c r="Q4" s="4"/>
    </row>
    <row r="5" ht="39.1" customHeight="1" spans="1:17">
      <c r="A5" s="4"/>
      <c r="B5" s="8"/>
      <c r="C5" s="86"/>
      <c r="D5" s="86"/>
      <c r="E5" s="86" t="s">
        <v>64</v>
      </c>
      <c r="F5" s="8" t="s">
        <v>65</v>
      </c>
      <c r="G5" s="8" t="s">
        <v>66</v>
      </c>
      <c r="H5" s="8" t="s">
        <v>67</v>
      </c>
      <c r="I5" s="8" t="s">
        <v>68</v>
      </c>
      <c r="J5" s="8" t="s">
        <v>69</v>
      </c>
      <c r="K5" s="86" t="s">
        <v>64</v>
      </c>
      <c r="L5" s="8" t="s">
        <v>65</v>
      </c>
      <c r="M5" s="8" t="s">
        <v>66</v>
      </c>
      <c r="N5" s="8" t="s">
        <v>67</v>
      </c>
      <c r="O5" s="8" t="s">
        <v>68</v>
      </c>
      <c r="P5" s="8" t="s">
        <v>69</v>
      </c>
      <c r="Q5" s="4"/>
    </row>
    <row r="6" ht="22.8" customHeight="1" spans="1:17">
      <c r="A6" s="80"/>
      <c r="B6" s="11" t="s">
        <v>70</v>
      </c>
      <c r="C6" s="10" t="s">
        <v>71</v>
      </c>
      <c r="D6" s="12">
        <v>2079.11</v>
      </c>
      <c r="E6" s="12">
        <f>F6+G6</f>
        <v>2079.11</v>
      </c>
      <c r="F6" s="12">
        <v>1999.11</v>
      </c>
      <c r="G6" s="12">
        <v>80</v>
      </c>
      <c r="H6" s="12"/>
      <c r="I6" s="12"/>
      <c r="J6" s="12"/>
      <c r="K6" s="12"/>
      <c r="L6" s="12"/>
      <c r="M6" s="12"/>
      <c r="N6" s="12"/>
      <c r="O6" s="12"/>
      <c r="P6" s="12"/>
      <c r="Q6" s="4"/>
    </row>
    <row r="7" ht="22.8" customHeight="1" spans="1:17">
      <c r="A7" s="80"/>
      <c r="B7" s="11" t="s">
        <v>72</v>
      </c>
      <c r="C7" s="10" t="s">
        <v>73</v>
      </c>
      <c r="D7" s="12">
        <v>2079.11</v>
      </c>
      <c r="E7" s="12">
        <f>F7+G7</f>
        <v>2079.11</v>
      </c>
      <c r="F7" s="12">
        <v>1999.11</v>
      </c>
      <c r="G7" s="12">
        <v>80</v>
      </c>
      <c r="H7" s="12"/>
      <c r="I7" s="12"/>
      <c r="J7" s="12"/>
      <c r="K7" s="12"/>
      <c r="L7" s="12"/>
      <c r="M7" s="12"/>
      <c r="N7" s="12"/>
      <c r="O7" s="12"/>
      <c r="P7" s="12"/>
      <c r="Q7" s="4"/>
    </row>
    <row r="8" ht="22.8" customHeight="1" spans="1:17">
      <c r="A8" s="80"/>
      <c r="B8" s="138" t="s">
        <v>74</v>
      </c>
      <c r="C8" s="138"/>
      <c r="D8" s="12">
        <v>2079.11</v>
      </c>
      <c r="E8" s="12">
        <f>F8+G8</f>
        <v>2079.11</v>
      </c>
      <c r="F8" s="12">
        <v>1999.11</v>
      </c>
      <c r="G8" s="12">
        <v>80</v>
      </c>
      <c r="H8" s="12"/>
      <c r="I8" s="12"/>
      <c r="J8" s="12"/>
      <c r="K8" s="12"/>
      <c r="L8" s="12"/>
      <c r="M8" s="12"/>
      <c r="N8" s="12"/>
      <c r="O8" s="12"/>
      <c r="P8" s="12"/>
      <c r="Q8" s="4"/>
    </row>
    <row r="9" ht="9.75" customHeight="1" spans="1:17">
      <c r="A9" s="80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4"/>
    </row>
    <row r="10" ht="16.35" customHeight="1" spans="1:17">
      <c r="A10" s="28"/>
      <c r="B10" s="22" t="s">
        <v>75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38"/>
    </row>
    <row r="11" ht="30.15" customHeight="1" spans="1:17">
      <c r="A11" s="29"/>
      <c r="B11" s="24" t="s">
        <v>76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39"/>
    </row>
  </sheetData>
  <mergeCells count="16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8:C8"/>
    <mergeCell ref="B10:P10"/>
    <mergeCell ref="B11:P11"/>
    <mergeCell ref="A6:A7"/>
    <mergeCell ref="B4:B5"/>
    <mergeCell ref="C4:C5"/>
    <mergeCell ref="D4:D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pane ySplit="4" topLeftCell="A5" activePane="bottomLeft" state="frozen"/>
      <selection/>
      <selection pane="bottomLeft" activeCell="D10" sqref="D10"/>
    </sheetView>
  </sheetViews>
  <sheetFormatPr defaultColWidth="10" defaultRowHeight="13.5" outlineLevelCol="6"/>
  <cols>
    <col min="1" max="1" width="1.53333333333333" customWidth="1"/>
    <col min="2" max="2" width="13.4666666666667" customWidth="1"/>
    <col min="3" max="3" width="43.05" customWidth="1"/>
    <col min="4" max="4" width="16.4083333333333" customWidth="1"/>
    <col min="5" max="6" width="20.5166666666667" customWidth="1"/>
    <col min="7" max="7" width="1.53333333333333" customWidth="1"/>
    <col min="8" max="8" width="9.76666666666667" customWidth="1"/>
  </cols>
  <sheetData>
    <row r="1" ht="16.25" customHeight="1" spans="1:7">
      <c r="A1" s="76"/>
      <c r="B1" s="77" t="s">
        <v>77</v>
      </c>
      <c r="C1" s="77"/>
      <c r="D1" s="78"/>
      <c r="E1" s="78"/>
      <c r="F1" s="78"/>
      <c r="G1" s="37"/>
    </row>
    <row r="2" ht="22.8" customHeight="1" spans="1:7">
      <c r="A2" s="80"/>
      <c r="B2" s="5" t="s">
        <v>59</v>
      </c>
      <c r="C2" s="5"/>
      <c r="D2" s="5"/>
      <c r="E2" s="5"/>
      <c r="F2" s="5"/>
      <c r="G2" s="136"/>
    </row>
    <row r="3" ht="19.55" customHeight="1" spans="1:7">
      <c r="A3" s="80"/>
      <c r="B3" s="82" t="s">
        <v>2</v>
      </c>
      <c r="C3" s="82"/>
      <c r="D3" s="7"/>
      <c r="E3" s="7"/>
      <c r="F3" s="84" t="s">
        <v>3</v>
      </c>
      <c r="G3" s="137"/>
    </row>
    <row r="4" ht="35.55" customHeight="1" spans="1:7">
      <c r="A4" s="80"/>
      <c r="B4" s="8" t="s">
        <v>60</v>
      </c>
      <c r="C4" s="86" t="s">
        <v>61</v>
      </c>
      <c r="D4" s="86" t="s">
        <v>62</v>
      </c>
      <c r="E4" s="86" t="s">
        <v>63</v>
      </c>
      <c r="F4" s="86" t="s">
        <v>47</v>
      </c>
      <c r="G4" s="4"/>
    </row>
    <row r="5" ht="22.8" customHeight="1" spans="1:7">
      <c r="A5" s="80"/>
      <c r="B5" s="11" t="s">
        <v>70</v>
      </c>
      <c r="C5" s="10" t="s">
        <v>71</v>
      </c>
      <c r="D5" s="12">
        <f>D7+D9</f>
        <v>2079.11</v>
      </c>
      <c r="E5" s="12">
        <f>E7+E9</f>
        <v>2079.11</v>
      </c>
      <c r="F5" s="12"/>
      <c r="G5" s="4"/>
    </row>
    <row r="6" ht="22.8" customHeight="1" spans="2:7">
      <c r="B6" s="11" t="s">
        <v>72</v>
      </c>
      <c r="C6" s="10" t="s">
        <v>73</v>
      </c>
      <c r="D6" s="12">
        <v>1999.11</v>
      </c>
      <c r="E6" s="12">
        <v>1999.11</v>
      </c>
      <c r="F6" s="12"/>
      <c r="G6" s="4"/>
    </row>
    <row r="7" ht="22.8" customHeight="1" spans="1:7">
      <c r="A7" s="80"/>
      <c r="B7" s="11"/>
      <c r="C7" s="10" t="s">
        <v>78</v>
      </c>
      <c r="D7" s="12">
        <v>1999.11</v>
      </c>
      <c r="E7" s="12">
        <v>1999.11</v>
      </c>
      <c r="F7" s="12"/>
      <c r="G7" s="4"/>
    </row>
    <row r="8" ht="22.8" customHeight="1" spans="1:7">
      <c r="A8" s="80"/>
      <c r="B8" s="11" t="s">
        <v>72</v>
      </c>
      <c r="C8" s="10" t="s">
        <v>73</v>
      </c>
      <c r="D8" s="12">
        <v>80</v>
      </c>
      <c r="E8" s="12">
        <v>80</v>
      </c>
      <c r="F8" s="12"/>
      <c r="G8" s="4"/>
    </row>
    <row r="9" ht="22.8" customHeight="1" spans="1:7">
      <c r="A9" s="80"/>
      <c r="B9" s="11"/>
      <c r="C9" s="10" t="s">
        <v>79</v>
      </c>
      <c r="D9" s="12">
        <v>80</v>
      </c>
      <c r="E9" s="12">
        <v>80</v>
      </c>
      <c r="F9" s="12"/>
      <c r="G9" s="4"/>
    </row>
    <row r="10" ht="22.8" customHeight="1" spans="1:7">
      <c r="A10" s="80"/>
      <c r="B10" s="138" t="s">
        <v>74</v>
      </c>
      <c r="C10" s="138"/>
      <c r="D10" s="12">
        <v>2079.11</v>
      </c>
      <c r="E10" s="12">
        <v>2079.11</v>
      </c>
      <c r="F10" s="12"/>
      <c r="G10" s="4"/>
    </row>
    <row r="11" ht="9.75" customHeight="1" spans="1:7">
      <c r="A11" s="139"/>
      <c r="B11" s="78"/>
      <c r="C11" s="78"/>
      <c r="D11" s="78"/>
      <c r="E11" s="78"/>
      <c r="F11" s="78"/>
      <c r="G11" s="37"/>
    </row>
    <row r="12" ht="32.55" customHeight="1" spans="1:7">
      <c r="A12" s="21"/>
      <c r="B12" s="22" t="s">
        <v>80</v>
      </c>
      <c r="C12" s="22"/>
      <c r="D12" s="22"/>
      <c r="E12" s="22"/>
      <c r="F12" s="22"/>
      <c r="G12" s="38"/>
    </row>
    <row r="13" ht="32.55" customHeight="1" spans="1:7">
      <c r="A13" s="23"/>
      <c r="B13" s="24" t="s">
        <v>81</v>
      </c>
      <c r="C13" s="24"/>
      <c r="D13" s="24"/>
      <c r="E13" s="24"/>
      <c r="F13" s="24"/>
      <c r="G13" s="39"/>
    </row>
  </sheetData>
  <mergeCells count="6">
    <mergeCell ref="B1:C1"/>
    <mergeCell ref="B2:F2"/>
    <mergeCell ref="B3:C3"/>
    <mergeCell ref="B10:C10"/>
    <mergeCell ref="B12:F12"/>
    <mergeCell ref="B13:F13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workbookViewId="0">
      <pane xSplit="3" ySplit="6" topLeftCell="D39" activePane="bottomRight" state="frozen"/>
      <selection/>
      <selection pane="topRight"/>
      <selection pane="bottomLeft"/>
      <selection pane="bottomRight" activeCell="C33" sqref="C33"/>
    </sheetView>
  </sheetViews>
  <sheetFormatPr defaultColWidth="10" defaultRowHeight="13.5"/>
  <cols>
    <col min="1" max="1" width="1.53333333333333" style="41" customWidth="1"/>
    <col min="2" max="2" width="11.8" style="41" customWidth="1"/>
    <col min="3" max="3" width="27.75" style="41" customWidth="1"/>
    <col min="4" max="9" width="14.375" style="41" customWidth="1"/>
    <col min="10" max="10" width="1.53333333333333" style="41" customWidth="1"/>
    <col min="11" max="16384" width="10" style="41"/>
  </cols>
  <sheetData>
    <row r="1" ht="16.35" customHeight="1" spans="1:10">
      <c r="A1" s="107"/>
      <c r="B1" s="108" t="s">
        <v>82</v>
      </c>
      <c r="C1" s="109"/>
      <c r="D1" s="44"/>
      <c r="E1" s="44"/>
      <c r="F1" s="44"/>
      <c r="G1" s="44"/>
      <c r="H1" s="44"/>
      <c r="I1" s="44"/>
      <c r="J1" s="131"/>
    </row>
    <row r="2" ht="22.8" customHeight="1" spans="1:10">
      <c r="A2" s="110"/>
      <c r="B2" s="46" t="s">
        <v>83</v>
      </c>
      <c r="C2" s="46"/>
      <c r="D2" s="46"/>
      <c r="E2" s="46"/>
      <c r="F2" s="46"/>
      <c r="G2" s="46"/>
      <c r="H2" s="46"/>
      <c r="I2" s="46"/>
      <c r="J2" s="132"/>
    </row>
    <row r="3" ht="19.55" customHeight="1" spans="1:10">
      <c r="A3" s="111"/>
      <c r="B3" s="112" t="s">
        <v>2</v>
      </c>
      <c r="C3" s="112"/>
      <c r="D3" s="113"/>
      <c r="E3" s="113"/>
      <c r="F3" s="113"/>
      <c r="G3" s="114"/>
      <c r="H3" s="114"/>
      <c r="I3" s="133" t="s">
        <v>3</v>
      </c>
      <c r="J3" s="134"/>
    </row>
    <row r="4" ht="24.4" customHeight="1" spans="1:10">
      <c r="A4" s="115"/>
      <c r="B4" s="116" t="s">
        <v>84</v>
      </c>
      <c r="C4" s="116" t="s">
        <v>85</v>
      </c>
      <c r="D4" s="116" t="s">
        <v>62</v>
      </c>
      <c r="E4" s="116" t="s">
        <v>86</v>
      </c>
      <c r="F4" s="117" t="s">
        <v>87</v>
      </c>
      <c r="G4" s="117"/>
      <c r="H4" s="117"/>
      <c r="I4" s="117"/>
      <c r="J4" s="115"/>
    </row>
    <row r="5" ht="24.4" customHeight="1" spans="1:10">
      <c r="A5" s="45"/>
      <c r="B5" s="116"/>
      <c r="C5" s="116"/>
      <c r="D5" s="116"/>
      <c r="E5" s="116"/>
      <c r="F5" s="118"/>
      <c r="G5" s="116" t="s">
        <v>88</v>
      </c>
      <c r="H5" s="116"/>
      <c r="I5" s="116"/>
      <c r="J5" s="115"/>
    </row>
    <row r="6" ht="32.75" customHeight="1" spans="1:10">
      <c r="A6" s="45"/>
      <c r="B6" s="116"/>
      <c r="C6" s="116"/>
      <c r="D6" s="116"/>
      <c r="E6" s="116"/>
      <c r="F6" s="118"/>
      <c r="G6" s="116" t="s">
        <v>89</v>
      </c>
      <c r="H6" s="116" t="s">
        <v>90</v>
      </c>
      <c r="I6" s="116" t="s">
        <v>91</v>
      </c>
      <c r="J6" s="45"/>
    </row>
    <row r="7" s="41" customFormat="1" ht="22.8" customHeight="1" spans="2:10">
      <c r="B7" s="119" t="s">
        <v>92</v>
      </c>
      <c r="C7" s="120" t="s">
        <v>93</v>
      </c>
      <c r="D7" s="69">
        <v>918.52</v>
      </c>
      <c r="E7" s="69">
        <v>863.52</v>
      </c>
      <c r="F7" s="69">
        <v>55</v>
      </c>
      <c r="G7" s="69"/>
      <c r="H7" s="69"/>
      <c r="I7" s="69"/>
      <c r="J7" s="121"/>
    </row>
    <row r="8" s="41" customFormat="1" ht="22.8" customHeight="1" spans="1:10">
      <c r="A8" s="121"/>
      <c r="B8" s="119" t="s">
        <v>94</v>
      </c>
      <c r="C8" s="120" t="s">
        <v>95</v>
      </c>
      <c r="D8" s="69">
        <v>886.67</v>
      </c>
      <c r="E8" s="69">
        <v>831.67</v>
      </c>
      <c r="F8" s="69">
        <v>55</v>
      </c>
      <c r="G8" s="69"/>
      <c r="H8" s="69"/>
      <c r="I8" s="69"/>
      <c r="J8" s="121"/>
    </row>
    <row r="9" s="41" customFormat="1" ht="22.8" customHeight="1" spans="1:10">
      <c r="A9" s="121"/>
      <c r="B9" s="119" t="s">
        <v>96</v>
      </c>
      <c r="C9" s="120" t="s">
        <v>97</v>
      </c>
      <c r="D9" s="69">
        <v>886.67</v>
      </c>
      <c r="E9" s="69">
        <v>831.67</v>
      </c>
      <c r="F9" s="69">
        <v>55</v>
      </c>
      <c r="G9" s="69"/>
      <c r="H9" s="69"/>
      <c r="I9" s="69"/>
      <c r="J9" s="121"/>
    </row>
    <row r="10" s="41" customFormat="1" ht="22.8" customHeight="1" spans="2:10">
      <c r="B10" s="119" t="s">
        <v>98</v>
      </c>
      <c r="C10" s="120" t="s">
        <v>99</v>
      </c>
      <c r="D10" s="69">
        <v>31.86</v>
      </c>
      <c r="E10" s="69">
        <v>31.86</v>
      </c>
      <c r="F10" s="69"/>
      <c r="G10" s="69"/>
      <c r="H10" s="69"/>
      <c r="I10" s="69"/>
      <c r="J10" s="121"/>
    </row>
    <row r="11" s="41" customFormat="1" ht="22.8" customHeight="1" spans="1:10">
      <c r="A11" s="121"/>
      <c r="B11" s="119" t="s">
        <v>100</v>
      </c>
      <c r="C11" s="120" t="s">
        <v>97</v>
      </c>
      <c r="D11" s="69">
        <v>31.86</v>
      </c>
      <c r="E11" s="69">
        <v>31.86</v>
      </c>
      <c r="F11" s="69"/>
      <c r="G11" s="69"/>
      <c r="H11" s="69"/>
      <c r="I11" s="69"/>
      <c r="J11" s="121"/>
    </row>
    <row r="12" s="41" customFormat="1" ht="22.8" customHeight="1" spans="2:10">
      <c r="B12" s="119" t="s">
        <v>101</v>
      </c>
      <c r="C12" s="120" t="s">
        <v>102</v>
      </c>
      <c r="D12" s="69">
        <v>37.74</v>
      </c>
      <c r="E12" s="69">
        <v>37.74</v>
      </c>
      <c r="F12" s="69"/>
      <c r="G12" s="69"/>
      <c r="H12" s="69"/>
      <c r="I12" s="69"/>
      <c r="J12" s="121"/>
    </row>
    <row r="13" s="41" customFormat="1" ht="22.8" customHeight="1" spans="1:10">
      <c r="A13" s="121"/>
      <c r="B13" s="119" t="s">
        <v>103</v>
      </c>
      <c r="C13" s="120" t="s">
        <v>104</v>
      </c>
      <c r="D13" s="69">
        <v>37.74</v>
      </c>
      <c r="E13" s="69">
        <v>37.74</v>
      </c>
      <c r="F13" s="69"/>
      <c r="G13" s="69"/>
      <c r="H13" s="69"/>
      <c r="I13" s="69"/>
      <c r="J13" s="121"/>
    </row>
    <row r="14" s="41" customFormat="1" ht="22.8" customHeight="1" spans="1:10">
      <c r="A14" s="121"/>
      <c r="B14" s="119" t="s">
        <v>105</v>
      </c>
      <c r="C14" s="120" t="s">
        <v>106</v>
      </c>
      <c r="D14" s="69">
        <v>37.74</v>
      </c>
      <c r="E14" s="69">
        <v>37.74</v>
      </c>
      <c r="F14" s="69"/>
      <c r="G14" s="69"/>
      <c r="H14" s="69"/>
      <c r="I14" s="69"/>
      <c r="J14" s="121"/>
    </row>
    <row r="15" ht="22.8" customHeight="1" spans="2:10">
      <c r="B15" s="119" t="s">
        <v>107</v>
      </c>
      <c r="C15" s="120" t="s">
        <v>108</v>
      </c>
      <c r="D15" s="69">
        <f>D16+D18+D20+D22</f>
        <v>259.1</v>
      </c>
      <c r="E15" s="69">
        <f>E16+E18+E20+E22</f>
        <v>259.1</v>
      </c>
      <c r="F15" s="69"/>
      <c r="G15" s="69"/>
      <c r="H15" s="69"/>
      <c r="I15" s="69"/>
      <c r="J15" s="121"/>
    </row>
    <row r="16" s="41" customFormat="1" ht="22.8" customHeight="1" spans="1:10">
      <c r="A16" s="121"/>
      <c r="B16" s="119" t="s">
        <v>109</v>
      </c>
      <c r="C16" s="120" t="s">
        <v>110</v>
      </c>
      <c r="D16" s="69">
        <v>113.86</v>
      </c>
      <c r="E16" s="69">
        <v>113.86</v>
      </c>
      <c r="F16" s="69"/>
      <c r="G16" s="69"/>
      <c r="H16" s="69"/>
      <c r="I16" s="69"/>
      <c r="J16" s="121"/>
    </row>
    <row r="17" s="41" customFormat="1" ht="22.8" customHeight="1" spans="1:10">
      <c r="A17" s="121"/>
      <c r="B17" s="119" t="s">
        <v>111</v>
      </c>
      <c r="C17" s="120" t="s">
        <v>112</v>
      </c>
      <c r="D17" s="69">
        <v>113.86</v>
      </c>
      <c r="E17" s="69">
        <v>113.86</v>
      </c>
      <c r="F17" s="69"/>
      <c r="G17" s="69"/>
      <c r="H17" s="69"/>
      <c r="I17" s="69"/>
      <c r="J17" s="121"/>
    </row>
    <row r="18" s="41" customFormat="1" ht="22.8" customHeight="1" spans="2:10">
      <c r="B18" s="119" t="s">
        <v>113</v>
      </c>
      <c r="C18" s="120" t="s">
        <v>114</v>
      </c>
      <c r="D18" s="69">
        <v>36.1</v>
      </c>
      <c r="E18" s="69">
        <v>36.1</v>
      </c>
      <c r="F18" s="69"/>
      <c r="G18" s="69"/>
      <c r="H18" s="69"/>
      <c r="I18" s="69"/>
      <c r="J18" s="121"/>
    </row>
    <row r="19" s="41" customFormat="1" ht="22.8" customHeight="1" spans="1:10">
      <c r="A19" s="121"/>
      <c r="B19" s="119" t="s">
        <v>115</v>
      </c>
      <c r="C19" s="120" t="s">
        <v>116</v>
      </c>
      <c r="D19" s="69">
        <v>36.1</v>
      </c>
      <c r="E19" s="69">
        <v>36.1</v>
      </c>
      <c r="F19" s="69"/>
      <c r="G19" s="69"/>
      <c r="H19" s="69"/>
      <c r="I19" s="69"/>
      <c r="J19" s="121"/>
    </row>
    <row r="20" s="41" customFormat="1" ht="22.8" customHeight="1" spans="2:10">
      <c r="B20" s="119" t="s">
        <v>117</v>
      </c>
      <c r="C20" s="120" t="s">
        <v>118</v>
      </c>
      <c r="D20" s="69">
        <v>105.63</v>
      </c>
      <c r="E20" s="69">
        <v>105.63</v>
      </c>
      <c r="F20" s="69"/>
      <c r="G20" s="69"/>
      <c r="H20" s="69"/>
      <c r="I20" s="69"/>
      <c r="J20" s="121"/>
    </row>
    <row r="21" s="41" customFormat="1" ht="22.8" customHeight="1" spans="1:10">
      <c r="A21" s="121"/>
      <c r="B21" s="119" t="s">
        <v>119</v>
      </c>
      <c r="C21" s="120" t="s">
        <v>120</v>
      </c>
      <c r="D21" s="69">
        <v>105.63</v>
      </c>
      <c r="E21" s="69">
        <v>105.63</v>
      </c>
      <c r="F21" s="69"/>
      <c r="G21" s="69"/>
      <c r="H21" s="69"/>
      <c r="I21" s="69"/>
      <c r="J21" s="121"/>
    </row>
    <row r="22" s="41" customFormat="1" ht="22.8" customHeight="1" spans="1:10">
      <c r="A22" s="122"/>
      <c r="B22" s="119">
        <v>20899</v>
      </c>
      <c r="C22" s="120" t="s">
        <v>121</v>
      </c>
      <c r="D22" s="69">
        <v>3.51</v>
      </c>
      <c r="E22" s="69">
        <v>3.51</v>
      </c>
      <c r="F22" s="69"/>
      <c r="G22" s="69"/>
      <c r="H22" s="69"/>
      <c r="I22" s="69"/>
      <c r="J22" s="121"/>
    </row>
    <row r="23" s="41" customFormat="1" ht="22.8" customHeight="1" spans="1:10">
      <c r="A23" s="122"/>
      <c r="B23" s="119">
        <v>2089999</v>
      </c>
      <c r="C23" s="51" t="s">
        <v>121</v>
      </c>
      <c r="D23" s="69">
        <v>3.51</v>
      </c>
      <c r="E23" s="69">
        <v>3.51</v>
      </c>
      <c r="F23" s="69"/>
      <c r="G23" s="69"/>
      <c r="H23" s="69"/>
      <c r="I23" s="69"/>
      <c r="J23" s="121"/>
    </row>
    <row r="24" ht="22.8" customHeight="1" spans="2:10">
      <c r="B24" s="119" t="s">
        <v>122</v>
      </c>
      <c r="C24" s="120" t="s">
        <v>123</v>
      </c>
      <c r="D24" s="69">
        <v>91.79</v>
      </c>
      <c r="E24" s="69">
        <v>91.79</v>
      </c>
      <c r="F24" s="69"/>
      <c r="G24" s="69"/>
      <c r="H24" s="69"/>
      <c r="I24" s="69"/>
      <c r="J24" s="121"/>
    </row>
    <row r="25" ht="22.8" customHeight="1" spans="1:10">
      <c r="A25" s="121"/>
      <c r="B25" s="119" t="s">
        <v>124</v>
      </c>
      <c r="C25" s="120" t="s">
        <v>125</v>
      </c>
      <c r="D25" s="69">
        <v>91.79</v>
      </c>
      <c r="E25" s="69">
        <v>91.79</v>
      </c>
      <c r="F25" s="69"/>
      <c r="G25" s="69"/>
      <c r="H25" s="69"/>
      <c r="I25" s="69"/>
      <c r="J25" s="121"/>
    </row>
    <row r="26" s="41" customFormat="1" ht="22.8" customHeight="1" spans="1:10">
      <c r="A26" s="121"/>
      <c r="B26" s="119" t="s">
        <v>126</v>
      </c>
      <c r="C26" s="120" t="s">
        <v>127</v>
      </c>
      <c r="D26" s="69">
        <v>38.14</v>
      </c>
      <c r="E26" s="69">
        <v>38.14</v>
      </c>
      <c r="F26" s="69"/>
      <c r="G26" s="69"/>
      <c r="H26" s="69"/>
      <c r="I26" s="69"/>
      <c r="J26" s="121"/>
    </row>
    <row r="27" s="41" customFormat="1" ht="22.8" customHeight="1" spans="1:10">
      <c r="A27" s="121"/>
      <c r="B27" s="119" t="s">
        <v>128</v>
      </c>
      <c r="C27" s="120" t="s">
        <v>129</v>
      </c>
      <c r="D27" s="52">
        <v>31.74</v>
      </c>
      <c r="E27" s="52">
        <v>31.74</v>
      </c>
      <c r="F27" s="69"/>
      <c r="G27" s="69"/>
      <c r="H27" s="69"/>
      <c r="I27" s="69"/>
      <c r="J27" s="121"/>
    </row>
    <row r="28" s="41" customFormat="1" ht="22.8" customHeight="1" spans="1:10">
      <c r="A28" s="121"/>
      <c r="B28" s="119" t="s">
        <v>130</v>
      </c>
      <c r="C28" s="120" t="s">
        <v>131</v>
      </c>
      <c r="D28" s="69">
        <v>6.64</v>
      </c>
      <c r="E28" s="69">
        <v>6.64</v>
      </c>
      <c r="F28" s="69"/>
      <c r="G28" s="69"/>
      <c r="H28" s="69"/>
      <c r="I28" s="69"/>
      <c r="J28" s="121"/>
    </row>
    <row r="29" s="41" customFormat="1" ht="22.8" customHeight="1" spans="1:10">
      <c r="A29" s="121"/>
      <c r="B29" s="119" t="s">
        <v>132</v>
      </c>
      <c r="C29" s="120" t="s">
        <v>133</v>
      </c>
      <c r="D29" s="69">
        <v>15.27</v>
      </c>
      <c r="E29" s="69">
        <v>15.27</v>
      </c>
      <c r="F29" s="69"/>
      <c r="G29" s="69"/>
      <c r="H29" s="69"/>
      <c r="I29" s="69"/>
      <c r="J29" s="121"/>
    </row>
    <row r="30" s="41" customFormat="1" ht="22.8" customHeight="1" spans="2:10">
      <c r="B30" s="119" t="s">
        <v>134</v>
      </c>
      <c r="C30" s="120" t="s">
        <v>135</v>
      </c>
      <c r="D30" s="69">
        <f>D31+D33</f>
        <v>177.75</v>
      </c>
      <c r="E30" s="69">
        <v>97.75</v>
      </c>
      <c r="F30" s="69">
        <v>80</v>
      </c>
      <c r="G30" s="69"/>
      <c r="H30" s="69"/>
      <c r="I30" s="69"/>
      <c r="J30" s="121"/>
    </row>
    <row r="31" s="41" customFormat="1" ht="22.8" customHeight="1" spans="1:10">
      <c r="A31" s="121"/>
      <c r="B31" s="119" t="s">
        <v>136</v>
      </c>
      <c r="C31" s="120" t="s">
        <v>137</v>
      </c>
      <c r="D31" s="69">
        <v>97.75</v>
      </c>
      <c r="E31" s="69">
        <v>97.75</v>
      </c>
      <c r="F31" s="69"/>
      <c r="G31" s="69"/>
      <c r="H31" s="69"/>
      <c r="I31" s="69"/>
      <c r="J31" s="121"/>
    </row>
    <row r="32" s="41" customFormat="1" ht="22.8" customHeight="1" spans="1:10">
      <c r="A32" s="121"/>
      <c r="B32" s="119" t="s">
        <v>138</v>
      </c>
      <c r="C32" s="120" t="s">
        <v>137</v>
      </c>
      <c r="D32" s="69">
        <v>97.75</v>
      </c>
      <c r="E32" s="69">
        <v>97.75</v>
      </c>
      <c r="F32" s="69"/>
      <c r="G32" s="69"/>
      <c r="H32" s="69"/>
      <c r="I32" s="69"/>
      <c r="J32" s="121"/>
    </row>
    <row r="33" s="41" customFormat="1" ht="22.8" customHeight="1" spans="1:10">
      <c r="A33" s="122"/>
      <c r="B33" s="51">
        <v>21213</v>
      </c>
      <c r="C33" s="51" t="s">
        <v>139</v>
      </c>
      <c r="D33" s="52">
        <v>80</v>
      </c>
      <c r="F33" s="69">
        <v>80</v>
      </c>
      <c r="G33" s="69"/>
      <c r="H33" s="69"/>
      <c r="I33" s="69"/>
      <c r="J33" s="121"/>
    </row>
    <row r="34" s="41" customFormat="1" ht="22.8" customHeight="1" spans="1:10">
      <c r="A34" s="122"/>
      <c r="B34" s="51">
        <v>2121302</v>
      </c>
      <c r="C34" s="51" t="s">
        <v>140</v>
      </c>
      <c r="D34" s="52">
        <v>80</v>
      </c>
      <c r="F34" s="69">
        <v>80</v>
      </c>
      <c r="G34" s="69"/>
      <c r="H34" s="69"/>
      <c r="I34" s="69"/>
      <c r="J34" s="121"/>
    </row>
    <row r="35" ht="22.8" customHeight="1" spans="2:10">
      <c r="B35" s="119" t="s">
        <v>141</v>
      </c>
      <c r="C35" s="120" t="s">
        <v>142</v>
      </c>
      <c r="D35" s="69">
        <f>D36+D38+D40</f>
        <v>473.81</v>
      </c>
      <c r="E35" s="69">
        <f>E36+E38+E40</f>
        <v>473.81</v>
      </c>
      <c r="F35" s="69"/>
      <c r="G35" s="69"/>
      <c r="H35" s="69"/>
      <c r="I35" s="69"/>
      <c r="J35" s="121"/>
    </row>
    <row r="36" s="41" customFormat="1" ht="22.8" customHeight="1" spans="1:10">
      <c r="A36" s="121"/>
      <c r="B36" s="119" t="s">
        <v>143</v>
      </c>
      <c r="C36" s="120" t="s">
        <v>144</v>
      </c>
      <c r="D36" s="69">
        <v>234.28</v>
      </c>
      <c r="E36" s="69">
        <v>234.28</v>
      </c>
      <c r="F36" s="69"/>
      <c r="G36" s="69"/>
      <c r="H36" s="69"/>
      <c r="I36" s="69"/>
      <c r="J36" s="121"/>
    </row>
    <row r="37" s="41" customFormat="1" ht="22.8" customHeight="1" spans="1:10">
      <c r="A37" s="121"/>
      <c r="B37" s="119" t="s">
        <v>145</v>
      </c>
      <c r="C37" s="120" t="s">
        <v>146</v>
      </c>
      <c r="D37" s="69">
        <v>234.28</v>
      </c>
      <c r="E37" s="69">
        <v>234.28</v>
      </c>
      <c r="F37" s="69"/>
      <c r="G37" s="69"/>
      <c r="H37" s="69"/>
      <c r="I37" s="69"/>
      <c r="J37" s="121"/>
    </row>
    <row r="38" s="41" customFormat="1" ht="22.8" customHeight="1" spans="1:10">
      <c r="A38" s="122"/>
      <c r="B38" s="119">
        <v>21305</v>
      </c>
      <c r="C38" s="120" t="s">
        <v>147</v>
      </c>
      <c r="D38" s="69">
        <v>6</v>
      </c>
      <c r="E38" s="69">
        <v>6</v>
      </c>
      <c r="F38" s="69"/>
      <c r="G38" s="69"/>
      <c r="H38" s="69"/>
      <c r="I38" s="69"/>
      <c r="J38" s="121"/>
    </row>
    <row r="39" s="41" customFormat="1" ht="22.8" customHeight="1" spans="1:10">
      <c r="A39" s="122"/>
      <c r="B39" s="119">
        <v>2130599</v>
      </c>
      <c r="C39" s="120" t="s">
        <v>148</v>
      </c>
      <c r="D39" s="69">
        <v>6</v>
      </c>
      <c r="E39" s="69">
        <v>6</v>
      </c>
      <c r="F39" s="69"/>
      <c r="G39" s="69"/>
      <c r="H39" s="69"/>
      <c r="I39" s="69"/>
      <c r="J39" s="121"/>
    </row>
    <row r="40" ht="22.8" customHeight="1" spans="2:10">
      <c r="B40" s="119" t="s">
        <v>149</v>
      </c>
      <c r="C40" s="120" t="s">
        <v>150</v>
      </c>
      <c r="D40" s="69">
        <v>233.53</v>
      </c>
      <c r="E40" s="69">
        <v>233.53</v>
      </c>
      <c r="F40" s="69"/>
      <c r="G40" s="69"/>
      <c r="H40" s="69"/>
      <c r="I40" s="69"/>
      <c r="J40" s="121"/>
    </row>
    <row r="41" ht="22.8" customHeight="1" spans="1:10">
      <c r="A41" s="121"/>
      <c r="B41" s="119" t="s">
        <v>151</v>
      </c>
      <c r="C41" s="120" t="s">
        <v>152</v>
      </c>
      <c r="D41" s="69">
        <v>233.53</v>
      </c>
      <c r="E41" s="69">
        <v>233.53</v>
      </c>
      <c r="F41" s="69"/>
      <c r="G41" s="69"/>
      <c r="H41" s="69"/>
      <c r="I41" s="69"/>
      <c r="J41" s="121"/>
    </row>
    <row r="42" ht="22.8" customHeight="1" spans="2:10">
      <c r="B42" s="119" t="s">
        <v>153</v>
      </c>
      <c r="C42" s="120" t="s">
        <v>154</v>
      </c>
      <c r="D42" s="69">
        <v>120.4</v>
      </c>
      <c r="E42" s="69">
        <v>120.4</v>
      </c>
      <c r="F42" s="69"/>
      <c r="G42" s="69"/>
      <c r="H42" s="69"/>
      <c r="I42" s="69"/>
      <c r="J42" s="121"/>
    </row>
    <row r="43" ht="22.8" customHeight="1" spans="1:10">
      <c r="A43" s="121"/>
      <c r="B43" s="119" t="s">
        <v>155</v>
      </c>
      <c r="C43" s="120" t="s">
        <v>156</v>
      </c>
      <c r="D43" s="69">
        <v>120.4</v>
      </c>
      <c r="E43" s="69">
        <v>120.4</v>
      </c>
      <c r="F43" s="69"/>
      <c r="G43" s="69"/>
      <c r="H43" s="69"/>
      <c r="I43" s="69"/>
      <c r="J43" s="121"/>
    </row>
    <row r="44" ht="22.8" customHeight="1" spans="1:10">
      <c r="A44" s="121"/>
      <c r="B44" s="119" t="s">
        <v>157</v>
      </c>
      <c r="C44" s="120" t="s">
        <v>158</v>
      </c>
      <c r="D44" s="69">
        <v>120.4</v>
      </c>
      <c r="E44" s="69">
        <v>120.4</v>
      </c>
      <c r="F44" s="69"/>
      <c r="G44" s="69"/>
      <c r="H44" s="69"/>
      <c r="I44" s="69"/>
      <c r="J44" s="121"/>
    </row>
    <row r="45" ht="22.8" customHeight="1" spans="1:10">
      <c r="A45" s="115"/>
      <c r="B45" s="123"/>
      <c r="C45" s="124" t="s">
        <v>74</v>
      </c>
      <c r="D45" s="125">
        <f>D7+D12+D15+D24+D30+D35+D42</f>
        <v>2079.11</v>
      </c>
      <c r="E45" s="125">
        <f>E7+E12+E15+E24+E30+E35+E42</f>
        <v>1944.11</v>
      </c>
      <c r="F45" s="125">
        <f>F7+F12+F15+F24+F30+F35+F42</f>
        <v>135</v>
      </c>
      <c r="G45" s="125"/>
      <c r="H45" s="125"/>
      <c r="I45" s="125"/>
      <c r="J45" s="115"/>
    </row>
    <row r="46" ht="9.75" customHeight="1" spans="1:10">
      <c r="A46" s="126"/>
      <c r="B46" s="127"/>
      <c r="C46" s="127"/>
      <c r="D46" s="127"/>
      <c r="E46" s="127"/>
      <c r="F46" s="127"/>
      <c r="G46" s="127"/>
      <c r="H46" s="128"/>
      <c r="I46" s="128"/>
      <c r="J46" s="135"/>
    </row>
    <row r="47" ht="16.35" customHeight="1" spans="1:10">
      <c r="A47" s="129"/>
      <c r="B47" s="60" t="s">
        <v>159</v>
      </c>
      <c r="C47" s="60"/>
      <c r="D47" s="60"/>
      <c r="E47" s="60"/>
      <c r="F47" s="60"/>
      <c r="G47" s="60"/>
      <c r="H47" s="60"/>
      <c r="I47" s="60"/>
      <c r="J47" s="61"/>
    </row>
    <row r="48" ht="16.35" customHeight="1" spans="1:10">
      <c r="A48" s="129"/>
      <c r="B48" s="60" t="s">
        <v>160</v>
      </c>
      <c r="C48" s="60"/>
      <c r="D48" s="60"/>
      <c r="E48" s="60"/>
      <c r="F48" s="60"/>
      <c r="G48" s="60"/>
      <c r="H48" s="60"/>
      <c r="I48" s="60"/>
      <c r="J48" s="61"/>
    </row>
    <row r="49" ht="16.35" customHeight="1" spans="1:10">
      <c r="A49" s="129"/>
      <c r="B49" s="60" t="s">
        <v>161</v>
      </c>
      <c r="C49" s="60"/>
      <c r="D49" s="60"/>
      <c r="E49" s="60"/>
      <c r="F49" s="60"/>
      <c r="G49" s="60"/>
      <c r="H49" s="60"/>
      <c r="I49" s="60"/>
      <c r="J49" s="61"/>
    </row>
    <row r="50" ht="16.35" customHeight="1" spans="1:10">
      <c r="A50" s="129"/>
      <c r="B50" s="60" t="s">
        <v>162</v>
      </c>
      <c r="C50" s="60"/>
      <c r="D50" s="60"/>
      <c r="E50" s="60"/>
      <c r="F50" s="60"/>
      <c r="G50" s="60"/>
      <c r="H50" s="60"/>
      <c r="I50" s="60"/>
      <c r="J50" s="61"/>
    </row>
    <row r="51" ht="16.35" customHeight="1" spans="1:10">
      <c r="A51" s="129"/>
      <c r="B51" s="60" t="s">
        <v>163</v>
      </c>
      <c r="C51" s="60"/>
      <c r="D51" s="60"/>
      <c r="E51" s="60"/>
      <c r="F51" s="60"/>
      <c r="G51" s="60"/>
      <c r="H51" s="60"/>
      <c r="I51" s="60"/>
      <c r="J51" s="61"/>
    </row>
    <row r="52" ht="16.35" customHeight="1" spans="1:10">
      <c r="A52" s="130"/>
      <c r="B52" s="63" t="s">
        <v>164</v>
      </c>
      <c r="C52" s="63"/>
      <c r="D52" s="63"/>
      <c r="E52" s="63"/>
      <c r="F52" s="63"/>
      <c r="G52" s="63"/>
      <c r="H52" s="63"/>
      <c r="I52" s="63"/>
      <c r="J52" s="64"/>
    </row>
  </sheetData>
  <mergeCells count="16">
    <mergeCell ref="B2:I2"/>
    <mergeCell ref="B3:C3"/>
    <mergeCell ref="F4:I4"/>
    <mergeCell ref="G5:I5"/>
    <mergeCell ref="B47:I47"/>
    <mergeCell ref="B48:I48"/>
    <mergeCell ref="B49:I49"/>
    <mergeCell ref="B50:I50"/>
    <mergeCell ref="B51:I51"/>
    <mergeCell ref="B52:I52"/>
    <mergeCell ref="A26:A29"/>
    <mergeCell ref="B4:B6"/>
    <mergeCell ref="C4:C6"/>
    <mergeCell ref="D4:D6"/>
    <mergeCell ref="E4:E6"/>
    <mergeCell ref="F5:F6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C23" sqref="C23"/>
    </sheetView>
  </sheetViews>
  <sheetFormatPr defaultColWidth="10" defaultRowHeight="13.5"/>
  <cols>
    <col min="1" max="1" width="1.53333333333333" customWidth="1"/>
    <col min="2" max="2" width="35.9" customWidth="1"/>
    <col min="3" max="9" width="13.125" customWidth="1"/>
    <col min="10" max="10" width="1.53333333333333" customWidth="1"/>
    <col min="11" max="13" width="9.76666666666667" customWidth="1"/>
  </cols>
  <sheetData>
    <row r="1" ht="16.35" customHeight="1" spans="1:10">
      <c r="A1" s="76"/>
      <c r="B1" s="92" t="s">
        <v>165</v>
      </c>
      <c r="C1" s="93"/>
      <c r="D1" s="93"/>
      <c r="E1" s="94"/>
      <c r="G1" s="93"/>
      <c r="H1" s="93"/>
      <c r="I1" s="93"/>
      <c r="J1" s="80"/>
    </row>
    <row r="2" ht="22.8" customHeight="1" spans="1:10">
      <c r="A2" s="80"/>
      <c r="B2" s="5" t="s">
        <v>166</v>
      </c>
      <c r="C2" s="5"/>
      <c r="D2" s="5"/>
      <c r="E2" s="5"/>
      <c r="F2" s="5"/>
      <c r="G2" s="5"/>
      <c r="H2" s="5"/>
      <c r="I2" s="5"/>
      <c r="J2" s="80"/>
    </row>
    <row r="3" ht="19.55" customHeight="1" spans="1:10">
      <c r="A3" s="80"/>
      <c r="B3" s="82" t="s">
        <v>2</v>
      </c>
      <c r="C3" s="82"/>
      <c r="D3" s="83"/>
      <c r="E3" s="94"/>
      <c r="G3" s="95"/>
      <c r="H3" s="7"/>
      <c r="I3" s="84" t="s">
        <v>3</v>
      </c>
      <c r="J3" s="80"/>
    </row>
    <row r="4" ht="24.4" customHeight="1" spans="1:10">
      <c r="A4" s="80"/>
      <c r="B4" s="86" t="s">
        <v>167</v>
      </c>
      <c r="C4" s="86" t="s">
        <v>62</v>
      </c>
      <c r="D4" s="86" t="s">
        <v>86</v>
      </c>
      <c r="E4" s="86"/>
      <c r="F4" s="96" t="s">
        <v>87</v>
      </c>
      <c r="G4" s="96"/>
      <c r="H4" s="96"/>
      <c r="I4" s="96"/>
      <c r="J4" s="80"/>
    </row>
    <row r="5" ht="24.4" customHeight="1" spans="1:10">
      <c r="A5" s="4"/>
      <c r="B5" s="86"/>
      <c r="C5" s="86"/>
      <c r="D5" s="86" t="s">
        <v>168</v>
      </c>
      <c r="E5" s="86" t="s">
        <v>169</v>
      </c>
      <c r="F5" s="97"/>
      <c r="G5" s="86" t="s">
        <v>88</v>
      </c>
      <c r="H5" s="86"/>
      <c r="I5" s="86"/>
      <c r="J5" s="80"/>
    </row>
    <row r="6" ht="24.4" customHeight="1" spans="1:10">
      <c r="A6" s="4"/>
      <c r="B6" s="96"/>
      <c r="C6" s="96"/>
      <c r="D6" s="96"/>
      <c r="E6" s="96"/>
      <c r="F6" s="98"/>
      <c r="G6" s="96" t="s">
        <v>89</v>
      </c>
      <c r="H6" s="96" t="s">
        <v>90</v>
      </c>
      <c r="I6" s="96" t="s">
        <v>91</v>
      </c>
      <c r="J6" s="4"/>
    </row>
    <row r="7" ht="22.8" customHeight="1" spans="1:10">
      <c r="A7" s="99"/>
      <c r="B7" s="100" t="s">
        <v>74</v>
      </c>
      <c r="C7" s="34">
        <f>D7+E7+F7</f>
        <v>2079.11</v>
      </c>
      <c r="D7" s="101">
        <v>1539.8</v>
      </c>
      <c r="E7" s="101">
        <v>404.31</v>
      </c>
      <c r="F7" s="101">
        <v>135</v>
      </c>
      <c r="G7" s="34"/>
      <c r="H7" s="34"/>
      <c r="I7" s="34"/>
      <c r="J7" s="99"/>
    </row>
    <row r="8" ht="22.8" customHeight="1" spans="1:10">
      <c r="A8" s="102"/>
      <c r="B8" s="103" t="s">
        <v>170</v>
      </c>
      <c r="C8" s="34">
        <f>D8+E8+F8</f>
        <v>2079.11</v>
      </c>
      <c r="D8" s="101">
        <v>1539.8</v>
      </c>
      <c r="E8" s="101">
        <v>404.31</v>
      </c>
      <c r="F8" s="101">
        <v>135</v>
      </c>
      <c r="G8" s="101"/>
      <c r="H8" s="101"/>
      <c r="I8" s="101"/>
      <c r="J8" s="102"/>
    </row>
    <row r="9" ht="22.8" customHeight="1" spans="1:10">
      <c r="A9" s="102"/>
      <c r="B9" s="103" t="s">
        <v>171</v>
      </c>
      <c r="C9" s="34">
        <f>D9+E9+F9</f>
        <v>2079.11</v>
      </c>
      <c r="D9" s="101">
        <v>1539.8</v>
      </c>
      <c r="E9" s="101">
        <v>404.31</v>
      </c>
      <c r="F9" s="101">
        <v>135</v>
      </c>
      <c r="G9" s="101"/>
      <c r="H9" s="101"/>
      <c r="I9" s="101"/>
      <c r="J9" s="102"/>
    </row>
    <row r="10" ht="22.8" customHeight="1" spans="1:10">
      <c r="A10" s="102"/>
      <c r="B10" s="103"/>
      <c r="C10" s="104"/>
      <c r="D10" s="101"/>
      <c r="E10" s="101"/>
      <c r="F10" s="101"/>
      <c r="G10" s="101"/>
      <c r="H10" s="101"/>
      <c r="I10" s="101"/>
      <c r="J10" s="106"/>
    </row>
    <row r="11" ht="9.75" customHeight="1" spans="1:10">
      <c r="A11" s="80"/>
      <c r="B11" s="78"/>
      <c r="C11" s="78"/>
      <c r="D11" s="78"/>
      <c r="E11" s="3"/>
      <c r="F11" s="105"/>
      <c r="G11" s="78"/>
      <c r="H11" s="3"/>
      <c r="I11" s="3"/>
      <c r="J11" s="79"/>
    </row>
    <row r="12" ht="16.35" customHeight="1" spans="1:10">
      <c r="A12" s="28"/>
      <c r="B12" s="22" t="s">
        <v>159</v>
      </c>
      <c r="C12" s="22"/>
      <c r="D12" s="22"/>
      <c r="E12" s="22"/>
      <c r="F12" s="22"/>
      <c r="G12" s="22"/>
      <c r="H12" s="22"/>
      <c r="I12" s="22"/>
      <c r="J12" s="38"/>
    </row>
    <row r="13" ht="16.35" customHeight="1" spans="1:10">
      <c r="A13" s="28"/>
      <c r="B13" s="22" t="s">
        <v>160</v>
      </c>
      <c r="C13" s="22"/>
      <c r="D13" s="22"/>
      <c r="E13" s="22"/>
      <c r="F13" s="22"/>
      <c r="G13" s="22"/>
      <c r="H13" s="22"/>
      <c r="I13" s="22"/>
      <c r="J13" s="38"/>
    </row>
    <row r="14" ht="16.35" customHeight="1" spans="1:10">
      <c r="A14" s="28"/>
      <c r="B14" s="22" t="s">
        <v>161</v>
      </c>
      <c r="C14" s="22"/>
      <c r="D14" s="22"/>
      <c r="E14" s="22"/>
      <c r="F14" s="22"/>
      <c r="G14" s="22"/>
      <c r="H14" s="22"/>
      <c r="I14" s="22"/>
      <c r="J14" s="38"/>
    </row>
    <row r="15" ht="16.35" customHeight="1" spans="1:10">
      <c r="A15" s="28"/>
      <c r="B15" s="22" t="s">
        <v>162</v>
      </c>
      <c r="C15" s="22"/>
      <c r="D15" s="22"/>
      <c r="E15" s="22"/>
      <c r="F15" s="22"/>
      <c r="G15" s="22"/>
      <c r="H15" s="22"/>
      <c r="I15" s="22"/>
      <c r="J15" s="38"/>
    </row>
    <row r="16" ht="16.35" customHeight="1" spans="1:10">
      <c r="A16" s="28"/>
      <c r="B16" s="22" t="s">
        <v>163</v>
      </c>
      <c r="C16" s="22"/>
      <c r="D16" s="22"/>
      <c r="E16" s="22"/>
      <c r="F16" s="22"/>
      <c r="G16" s="22"/>
      <c r="H16" s="22"/>
      <c r="I16" s="22"/>
      <c r="J16" s="38"/>
    </row>
    <row r="17" ht="16.35" customHeight="1" spans="1:10">
      <c r="A17" s="29"/>
      <c r="B17" s="24" t="s">
        <v>164</v>
      </c>
      <c r="C17" s="24"/>
      <c r="D17" s="24"/>
      <c r="E17" s="24"/>
      <c r="F17" s="24"/>
      <c r="G17" s="24"/>
      <c r="H17" s="24"/>
      <c r="I17" s="24"/>
      <c r="J17" s="39"/>
    </row>
  </sheetData>
  <mergeCells count="16">
    <mergeCell ref="B2:I2"/>
    <mergeCell ref="B3:C3"/>
    <mergeCell ref="D4:E4"/>
    <mergeCell ref="F4:I4"/>
    <mergeCell ref="G5:I5"/>
    <mergeCell ref="B12:I12"/>
    <mergeCell ref="B13:I13"/>
    <mergeCell ref="B14:I14"/>
    <mergeCell ref="B15:I15"/>
    <mergeCell ref="B16:I16"/>
    <mergeCell ref="B17:I17"/>
    <mergeCell ref="B4:B6"/>
    <mergeCell ref="C4:C6"/>
    <mergeCell ref="D5:D6"/>
    <mergeCell ref="E5:E6"/>
    <mergeCell ref="F5:F6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workbookViewId="0">
      <pane ySplit="5" topLeftCell="A6" activePane="bottomLeft" state="frozen"/>
      <selection/>
      <selection pane="bottomLeft" activeCell="C10" sqref="C10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</cols>
  <sheetData>
    <row r="1" ht="16.35" customHeight="1" spans="1:6">
      <c r="A1" s="76"/>
      <c r="B1" s="77" t="s">
        <v>172</v>
      </c>
      <c r="C1" s="78"/>
      <c r="D1" s="78"/>
      <c r="E1" s="78"/>
      <c r="F1" s="79"/>
    </row>
    <row r="2" ht="22.8" customHeight="1" spans="1:6">
      <c r="A2" s="80"/>
      <c r="B2" s="5" t="s">
        <v>173</v>
      </c>
      <c r="C2" s="5"/>
      <c r="D2" s="5"/>
      <c r="E2" s="5"/>
      <c r="F2" s="81"/>
    </row>
    <row r="3" ht="19.55" customHeight="1" spans="1:6">
      <c r="A3" s="80"/>
      <c r="B3" s="82" t="s">
        <v>2</v>
      </c>
      <c r="C3" s="82"/>
      <c r="D3" s="83"/>
      <c r="E3" s="84" t="s">
        <v>3</v>
      </c>
      <c r="F3" s="85"/>
    </row>
    <row r="4" ht="24.4" customHeight="1" spans="1:6">
      <c r="A4" s="80"/>
      <c r="B4" s="86" t="s">
        <v>4</v>
      </c>
      <c r="C4" s="86"/>
      <c r="D4" s="86" t="s">
        <v>5</v>
      </c>
      <c r="E4" s="86"/>
      <c r="F4" s="80"/>
    </row>
    <row r="5" ht="24.4" customHeight="1" spans="1:6">
      <c r="A5" s="80"/>
      <c r="B5" s="86" t="s">
        <v>6</v>
      </c>
      <c r="C5" s="86" t="s">
        <v>7</v>
      </c>
      <c r="D5" s="86" t="s">
        <v>6</v>
      </c>
      <c r="E5" s="86" t="s">
        <v>7</v>
      </c>
      <c r="F5" s="80"/>
    </row>
    <row r="6" ht="22.8" customHeight="1" spans="1:6">
      <c r="A6" s="80"/>
      <c r="B6" s="13" t="s">
        <v>174</v>
      </c>
      <c r="C6" s="40">
        <v>2079.11</v>
      </c>
      <c r="D6" s="13" t="s">
        <v>175</v>
      </c>
      <c r="E6" s="40">
        <v>2079.11</v>
      </c>
      <c r="F6" s="80"/>
    </row>
    <row r="7" ht="22.8" customHeight="1" spans="1:6">
      <c r="A7" s="80"/>
      <c r="B7" s="87" t="s">
        <v>176</v>
      </c>
      <c r="C7" s="40">
        <v>2079.11</v>
      </c>
      <c r="D7" s="87" t="s">
        <v>177</v>
      </c>
      <c r="E7" s="40">
        <v>918.52</v>
      </c>
      <c r="F7" s="80"/>
    </row>
    <row r="8" ht="22.8" customHeight="1" spans="1:6">
      <c r="A8" s="80"/>
      <c r="B8" s="87" t="s">
        <v>178</v>
      </c>
      <c r="C8" s="40"/>
      <c r="D8" s="87" t="s">
        <v>179</v>
      </c>
      <c r="E8" s="40"/>
      <c r="F8" s="80"/>
    </row>
    <row r="9" ht="22.8" customHeight="1" spans="1:6">
      <c r="A9" s="80"/>
      <c r="B9" s="87" t="s">
        <v>180</v>
      </c>
      <c r="C9" s="40"/>
      <c r="D9" s="87" t="s">
        <v>181</v>
      </c>
      <c r="E9" s="40"/>
      <c r="F9" s="80"/>
    </row>
    <row r="10" ht="22.8" customHeight="1" spans="1:6">
      <c r="A10" s="80"/>
      <c r="B10" s="87" t="s">
        <v>26</v>
      </c>
      <c r="C10" s="40"/>
      <c r="D10" s="87" t="s">
        <v>182</v>
      </c>
      <c r="E10" s="40"/>
      <c r="F10" s="80"/>
    </row>
    <row r="11" ht="22.8" customHeight="1" spans="1:6">
      <c r="A11" s="80"/>
      <c r="B11" s="87" t="s">
        <v>26</v>
      </c>
      <c r="C11" s="40"/>
      <c r="D11" s="87" t="s">
        <v>183</v>
      </c>
      <c r="E11" s="40"/>
      <c r="F11" s="80"/>
    </row>
    <row r="12" ht="22.8" customHeight="1" spans="1:6">
      <c r="A12" s="80"/>
      <c r="B12" s="87" t="s">
        <v>26</v>
      </c>
      <c r="C12" s="40"/>
      <c r="D12" s="87" t="s">
        <v>184</v>
      </c>
      <c r="E12" s="40"/>
      <c r="F12" s="80"/>
    </row>
    <row r="13" ht="22.8" customHeight="1" spans="1:6">
      <c r="A13" s="80"/>
      <c r="B13" s="87" t="s">
        <v>26</v>
      </c>
      <c r="C13" s="40"/>
      <c r="D13" s="87" t="s">
        <v>185</v>
      </c>
      <c r="E13" s="40">
        <v>37.74</v>
      </c>
      <c r="F13" s="80"/>
    </row>
    <row r="14" ht="22.8" customHeight="1" spans="1:6">
      <c r="A14" s="80"/>
      <c r="B14" s="87" t="s">
        <v>26</v>
      </c>
      <c r="C14" s="40"/>
      <c r="D14" s="87" t="s">
        <v>186</v>
      </c>
      <c r="E14" s="40">
        <v>259.1</v>
      </c>
      <c r="F14" s="80"/>
    </row>
    <row r="15" ht="22.8" customHeight="1" spans="1:6">
      <c r="A15" s="80"/>
      <c r="B15" s="87" t="s">
        <v>26</v>
      </c>
      <c r="C15" s="40"/>
      <c r="D15" s="87" t="s">
        <v>187</v>
      </c>
      <c r="E15" s="40"/>
      <c r="F15" s="80"/>
    </row>
    <row r="16" ht="22.8" customHeight="1" spans="1:6">
      <c r="A16" s="80"/>
      <c r="B16" s="87" t="s">
        <v>26</v>
      </c>
      <c r="C16" s="40"/>
      <c r="D16" s="87" t="s">
        <v>188</v>
      </c>
      <c r="E16" s="40">
        <v>91.79</v>
      </c>
      <c r="F16" s="80"/>
    </row>
    <row r="17" ht="22.8" customHeight="1" spans="1:6">
      <c r="A17" s="80"/>
      <c r="B17" s="87" t="s">
        <v>26</v>
      </c>
      <c r="C17" s="40"/>
      <c r="D17" s="87" t="s">
        <v>189</v>
      </c>
      <c r="E17" s="40"/>
      <c r="F17" s="80"/>
    </row>
    <row r="18" ht="22.8" customHeight="1" spans="1:6">
      <c r="A18" s="80"/>
      <c r="B18" s="87" t="s">
        <v>26</v>
      </c>
      <c r="C18" s="40"/>
      <c r="D18" s="87" t="s">
        <v>190</v>
      </c>
      <c r="E18" s="40">
        <v>177.75</v>
      </c>
      <c r="F18" s="80"/>
    </row>
    <row r="19" ht="22.8" customHeight="1" spans="1:6">
      <c r="A19" s="80"/>
      <c r="B19" s="87" t="s">
        <v>26</v>
      </c>
      <c r="C19" s="40"/>
      <c r="D19" s="87" t="s">
        <v>191</v>
      </c>
      <c r="E19" s="40">
        <v>473.81</v>
      </c>
      <c r="F19" s="80"/>
    </row>
    <row r="20" ht="22.8" customHeight="1" spans="1:6">
      <c r="A20" s="80"/>
      <c r="B20" s="87" t="s">
        <v>26</v>
      </c>
      <c r="C20" s="40"/>
      <c r="D20" s="87" t="s">
        <v>192</v>
      </c>
      <c r="E20" s="40"/>
      <c r="F20" s="80"/>
    </row>
    <row r="21" ht="22.8" customHeight="1" spans="1:6">
      <c r="A21" s="80"/>
      <c r="B21" s="87" t="s">
        <v>26</v>
      </c>
      <c r="C21" s="40"/>
      <c r="D21" s="87" t="s">
        <v>193</v>
      </c>
      <c r="E21" s="40"/>
      <c r="F21" s="80"/>
    </row>
    <row r="22" ht="22.8" customHeight="1" spans="1:6">
      <c r="A22" s="80"/>
      <c r="B22" s="87" t="s">
        <v>26</v>
      </c>
      <c r="C22" s="40"/>
      <c r="D22" s="87" t="s">
        <v>194</v>
      </c>
      <c r="E22" s="40"/>
      <c r="F22" s="80"/>
    </row>
    <row r="23" ht="22.8" customHeight="1" spans="1:6">
      <c r="A23" s="80"/>
      <c r="B23" s="87" t="s">
        <v>26</v>
      </c>
      <c r="C23" s="40"/>
      <c r="D23" s="87" t="s">
        <v>195</v>
      </c>
      <c r="E23" s="40"/>
      <c r="F23" s="80"/>
    </row>
    <row r="24" ht="22.8" customHeight="1" spans="1:6">
      <c r="A24" s="80"/>
      <c r="B24" s="87" t="s">
        <v>26</v>
      </c>
      <c r="C24" s="40"/>
      <c r="D24" s="87" t="s">
        <v>196</v>
      </c>
      <c r="E24" s="40"/>
      <c r="F24" s="80"/>
    </row>
    <row r="25" ht="22.8" customHeight="1" spans="1:6">
      <c r="A25" s="80"/>
      <c r="B25" s="87" t="s">
        <v>26</v>
      </c>
      <c r="C25" s="40"/>
      <c r="D25" s="87" t="s">
        <v>197</v>
      </c>
      <c r="E25" s="40"/>
      <c r="F25" s="80"/>
    </row>
    <row r="26" ht="22.8" customHeight="1" spans="1:6">
      <c r="A26" s="80"/>
      <c r="B26" s="87" t="s">
        <v>26</v>
      </c>
      <c r="C26" s="40"/>
      <c r="D26" s="87" t="s">
        <v>198</v>
      </c>
      <c r="E26" s="40">
        <v>120.4</v>
      </c>
      <c r="F26" s="80"/>
    </row>
    <row r="27" ht="22.8" customHeight="1" spans="1:6">
      <c r="A27" s="80"/>
      <c r="B27" s="87" t="s">
        <v>26</v>
      </c>
      <c r="C27" s="40"/>
      <c r="D27" s="87" t="s">
        <v>199</v>
      </c>
      <c r="E27" s="40"/>
      <c r="F27" s="80"/>
    </row>
    <row r="28" ht="22.8" customHeight="1" spans="1:6">
      <c r="A28" s="80"/>
      <c r="B28" s="87" t="s">
        <v>26</v>
      </c>
      <c r="C28" s="40"/>
      <c r="D28" s="87" t="s">
        <v>200</v>
      </c>
      <c r="E28" s="40"/>
      <c r="F28" s="80"/>
    </row>
    <row r="29" ht="22.8" customHeight="1" spans="1:6">
      <c r="A29" s="80"/>
      <c r="B29" s="87" t="s">
        <v>26</v>
      </c>
      <c r="C29" s="40"/>
      <c r="D29" s="87" t="s">
        <v>201</v>
      </c>
      <c r="E29" s="40"/>
      <c r="F29" s="80"/>
    </row>
    <row r="30" ht="22.8" customHeight="1" spans="1:6">
      <c r="A30" s="80"/>
      <c r="B30" s="87" t="s">
        <v>26</v>
      </c>
      <c r="C30" s="40"/>
      <c r="D30" s="87" t="s">
        <v>202</v>
      </c>
      <c r="E30" s="40"/>
      <c r="F30" s="80"/>
    </row>
    <row r="31" ht="22.8" customHeight="1" spans="1:6">
      <c r="A31" s="80"/>
      <c r="B31" s="87" t="s">
        <v>26</v>
      </c>
      <c r="C31" s="40"/>
      <c r="D31" s="87" t="s">
        <v>203</v>
      </c>
      <c r="E31" s="40"/>
      <c r="F31" s="80"/>
    </row>
    <row r="32" ht="22.8" customHeight="1" spans="1:6">
      <c r="A32" s="80"/>
      <c r="B32" s="87" t="s">
        <v>26</v>
      </c>
      <c r="C32" s="40"/>
      <c r="D32" s="87" t="s">
        <v>204</v>
      </c>
      <c r="E32" s="40"/>
      <c r="F32" s="80"/>
    </row>
    <row r="33" ht="22.8" customHeight="1" spans="1:6">
      <c r="A33" s="80"/>
      <c r="B33" s="87" t="s">
        <v>26</v>
      </c>
      <c r="C33" s="40"/>
      <c r="D33" s="87" t="s">
        <v>205</v>
      </c>
      <c r="E33" s="40"/>
      <c r="F33" s="80"/>
    </row>
    <row r="34" ht="22.8" customHeight="1" spans="1:6">
      <c r="A34" s="80"/>
      <c r="B34" s="13" t="s">
        <v>206</v>
      </c>
      <c r="C34" s="40"/>
      <c r="D34" s="13" t="s">
        <v>207</v>
      </c>
      <c r="E34" s="40"/>
      <c r="F34" s="80"/>
    </row>
    <row r="35" ht="22.8" customHeight="1" spans="1:6">
      <c r="A35" s="80"/>
      <c r="B35" s="13" t="s">
        <v>208</v>
      </c>
      <c r="C35" s="40"/>
      <c r="D35" s="13" t="s">
        <v>209</v>
      </c>
      <c r="E35" s="40"/>
      <c r="F35" s="80"/>
    </row>
    <row r="36" ht="22.8" customHeight="1" spans="1:6">
      <c r="A36" s="80"/>
      <c r="B36" s="13" t="s">
        <v>210</v>
      </c>
      <c r="C36" s="40"/>
      <c r="D36" s="13"/>
      <c r="E36" s="40"/>
      <c r="F36" s="80"/>
    </row>
    <row r="37" ht="22.8" customHeight="1" spans="1:6">
      <c r="A37" s="80"/>
      <c r="B37" s="13" t="s">
        <v>211</v>
      </c>
      <c r="C37" s="40"/>
      <c r="D37" s="13"/>
      <c r="E37" s="40"/>
      <c r="F37" s="80"/>
    </row>
    <row r="38" ht="22.8" customHeight="1" spans="1:6">
      <c r="A38" s="80"/>
      <c r="B38" s="88" t="s">
        <v>49</v>
      </c>
      <c r="C38" s="30">
        <v>2079.11</v>
      </c>
      <c r="D38" s="88" t="s">
        <v>50</v>
      </c>
      <c r="E38" s="30">
        <v>2079.11</v>
      </c>
      <c r="F38" s="80"/>
    </row>
    <row r="39" ht="9.75" customHeight="1" spans="1:6">
      <c r="A39" s="89"/>
      <c r="B39" s="90"/>
      <c r="C39" s="90"/>
      <c r="D39" s="90"/>
      <c r="E39" s="90"/>
      <c r="F39" s="91"/>
    </row>
    <row r="40" ht="16.25" customHeight="1" spans="1:6">
      <c r="A40" s="21"/>
      <c r="B40" s="22" t="s">
        <v>212</v>
      </c>
      <c r="C40" s="22"/>
      <c r="D40" s="22"/>
      <c r="E40" s="22"/>
      <c r="F40" s="38"/>
    </row>
    <row r="41" ht="16.25" customHeight="1" spans="1:6">
      <c r="A41" s="21"/>
      <c r="B41" s="22" t="s">
        <v>213</v>
      </c>
      <c r="C41" s="22"/>
      <c r="D41" s="22"/>
      <c r="E41" s="22"/>
      <c r="F41" s="38"/>
    </row>
    <row r="42" ht="16.25" customHeight="1" spans="1:6">
      <c r="A42" s="21"/>
      <c r="B42" s="22" t="s">
        <v>214</v>
      </c>
      <c r="C42" s="22"/>
      <c r="D42" s="22"/>
      <c r="E42" s="22"/>
      <c r="F42" s="38"/>
    </row>
    <row r="43" ht="16.25" customHeight="1" spans="1:6">
      <c r="A43" s="21"/>
      <c r="B43" s="22" t="s">
        <v>215</v>
      </c>
      <c r="C43" s="22"/>
      <c r="D43" s="22"/>
      <c r="E43" s="22"/>
      <c r="F43" s="38"/>
    </row>
    <row r="44" ht="16.25" customHeight="1" spans="1:6">
      <c r="A44" s="21"/>
      <c r="B44" s="22" t="s">
        <v>216</v>
      </c>
      <c r="C44" s="22"/>
      <c r="D44" s="22"/>
      <c r="E44" s="22"/>
      <c r="F44" s="38"/>
    </row>
    <row r="45" ht="16.25" customHeight="1" spans="1:6">
      <c r="A45" s="21"/>
      <c r="B45" s="22" t="s">
        <v>217</v>
      </c>
      <c r="C45" s="22"/>
      <c r="D45" s="22"/>
      <c r="E45" s="22"/>
      <c r="F45" s="38"/>
    </row>
    <row r="46" ht="16.25" customHeight="1" spans="1:6">
      <c r="A46" s="23"/>
      <c r="B46" s="24" t="s">
        <v>218</v>
      </c>
      <c r="C46" s="24"/>
      <c r="D46" s="24"/>
      <c r="E46" s="24"/>
      <c r="F46" s="39"/>
    </row>
  </sheetData>
  <mergeCells count="12">
    <mergeCell ref="B2:E2"/>
    <mergeCell ref="B3:C3"/>
    <mergeCell ref="B4:C4"/>
    <mergeCell ref="D4:E4"/>
    <mergeCell ref="B40:E40"/>
    <mergeCell ref="B41:E41"/>
    <mergeCell ref="B42:E42"/>
    <mergeCell ref="B43:E43"/>
    <mergeCell ref="B44:E44"/>
    <mergeCell ref="B45:E45"/>
    <mergeCell ref="B46:E46"/>
    <mergeCell ref="A7:A33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workbookViewId="0">
      <pane ySplit="5" topLeftCell="A6" activePane="bottomLeft" state="frozen"/>
      <selection/>
      <selection pane="bottomLeft" activeCell="A1" sqref="$A1:$XFD1048576"/>
    </sheetView>
  </sheetViews>
  <sheetFormatPr defaultColWidth="10" defaultRowHeight="13.5"/>
  <cols>
    <col min="1" max="1" width="1.53333333333333" style="41" customWidth="1"/>
    <col min="2" max="2" width="11.8" style="41" customWidth="1"/>
    <col min="3" max="3" width="35.9" style="41" customWidth="1"/>
    <col min="4" max="8" width="16.4083333333333" style="41" customWidth="1"/>
    <col min="9" max="9" width="1.53333333333333" style="41" customWidth="1"/>
    <col min="10" max="16384" width="10" style="41"/>
  </cols>
  <sheetData>
    <row r="1" ht="16.35" customHeight="1" spans="1:9">
      <c r="A1" s="57"/>
      <c r="B1" s="43" t="s">
        <v>219</v>
      </c>
      <c r="C1" s="44"/>
      <c r="D1" s="44"/>
      <c r="E1" s="44"/>
      <c r="F1" s="44"/>
      <c r="G1" s="44" t="s">
        <v>220</v>
      </c>
      <c r="H1" s="44"/>
      <c r="I1" s="58"/>
    </row>
    <row r="2" ht="22.8" customHeight="1" spans="1:9">
      <c r="A2" s="65"/>
      <c r="B2" s="46" t="s">
        <v>221</v>
      </c>
      <c r="C2" s="46"/>
      <c r="D2" s="46"/>
      <c r="E2" s="46"/>
      <c r="F2" s="46"/>
      <c r="G2" s="46"/>
      <c r="H2" s="46"/>
      <c r="I2" s="72"/>
    </row>
    <row r="3" ht="19.55" customHeight="1" spans="1:9">
      <c r="A3" s="66"/>
      <c r="B3" s="47" t="s">
        <v>2</v>
      </c>
      <c r="C3" s="47"/>
      <c r="D3" s="48"/>
      <c r="E3" s="48"/>
      <c r="F3" s="48"/>
      <c r="G3" s="48"/>
      <c r="H3" s="49" t="s">
        <v>3</v>
      </c>
      <c r="I3" s="73"/>
    </row>
    <row r="4" ht="24.4" customHeight="1" spans="1:9">
      <c r="A4" s="45"/>
      <c r="B4" s="50" t="s">
        <v>84</v>
      </c>
      <c r="C4" s="50" t="s">
        <v>85</v>
      </c>
      <c r="D4" s="50" t="s">
        <v>62</v>
      </c>
      <c r="E4" s="50" t="s">
        <v>86</v>
      </c>
      <c r="F4" s="50"/>
      <c r="G4" s="50"/>
      <c r="H4" s="50" t="s">
        <v>87</v>
      </c>
      <c r="I4" s="45"/>
    </row>
    <row r="5" ht="24.4" customHeight="1" spans="1:9">
      <c r="A5" s="45"/>
      <c r="B5" s="50"/>
      <c r="C5" s="50"/>
      <c r="D5" s="50"/>
      <c r="E5" s="50" t="s">
        <v>64</v>
      </c>
      <c r="F5" s="50" t="s">
        <v>222</v>
      </c>
      <c r="G5" s="50" t="s">
        <v>223</v>
      </c>
      <c r="H5" s="50"/>
      <c r="I5" s="45"/>
    </row>
    <row r="6" s="41" customFormat="1" ht="22.8" customHeight="1" spans="1:9">
      <c r="A6" s="45"/>
      <c r="B6" s="51" t="s">
        <v>92</v>
      </c>
      <c r="C6" s="51" t="s">
        <v>93</v>
      </c>
      <c r="D6" s="52">
        <f>E6+H6</f>
        <v>918.52</v>
      </c>
      <c r="E6" s="52">
        <f>F6+G6</f>
        <v>863.52</v>
      </c>
      <c r="F6" s="52">
        <f>F9+F7</f>
        <v>613.15</v>
      </c>
      <c r="G6" s="52">
        <v>250.37</v>
      </c>
      <c r="H6" s="52">
        <v>55</v>
      </c>
      <c r="I6" s="45"/>
    </row>
    <row r="7" s="41" customFormat="1" ht="22.8" customHeight="1" spans="1:9">
      <c r="A7" s="45"/>
      <c r="B7" s="51" t="s">
        <v>94</v>
      </c>
      <c r="C7" s="51" t="s">
        <v>224</v>
      </c>
      <c r="D7" s="52">
        <f>E7+H7</f>
        <v>886.67</v>
      </c>
      <c r="E7" s="52">
        <f>F7+G7</f>
        <v>831.67</v>
      </c>
      <c r="F7" s="52">
        <v>582.34</v>
      </c>
      <c r="G7" s="52">
        <v>249.33</v>
      </c>
      <c r="H7" s="52">
        <v>55</v>
      </c>
      <c r="I7" s="45"/>
    </row>
    <row r="8" s="41" customFormat="1" ht="22.8" customHeight="1" spans="1:9">
      <c r="A8" s="45"/>
      <c r="B8" s="51" t="s">
        <v>96</v>
      </c>
      <c r="C8" s="51" t="s">
        <v>225</v>
      </c>
      <c r="D8" s="52">
        <f>E8+H8</f>
        <v>886.67</v>
      </c>
      <c r="E8" s="52">
        <f>F8+G8</f>
        <v>831.67</v>
      </c>
      <c r="F8" s="52">
        <v>582.34</v>
      </c>
      <c r="G8" s="52">
        <v>249.33</v>
      </c>
      <c r="H8" s="52">
        <v>55</v>
      </c>
      <c r="I8" s="45"/>
    </row>
    <row r="9" s="41" customFormat="1" ht="22.8" customHeight="1" spans="1:9">
      <c r="A9" s="45"/>
      <c r="B9" s="51" t="s">
        <v>98</v>
      </c>
      <c r="C9" s="51" t="s">
        <v>226</v>
      </c>
      <c r="D9" s="52">
        <v>31.86</v>
      </c>
      <c r="E9" s="52">
        <v>31.86</v>
      </c>
      <c r="F9" s="52">
        <v>30.81</v>
      </c>
      <c r="G9" s="52">
        <v>1.05</v>
      </c>
      <c r="H9" s="52"/>
      <c r="I9" s="45"/>
    </row>
    <row r="10" s="41" customFormat="1" ht="22.8" customHeight="1" spans="1:9">
      <c r="A10" s="45"/>
      <c r="B10" s="51" t="s">
        <v>100</v>
      </c>
      <c r="C10" s="51" t="s">
        <v>225</v>
      </c>
      <c r="D10" s="52">
        <v>31.86</v>
      </c>
      <c r="E10" s="52">
        <v>31.86</v>
      </c>
      <c r="F10" s="52">
        <v>30.81</v>
      </c>
      <c r="G10" s="52">
        <v>1.05</v>
      </c>
      <c r="H10" s="52"/>
      <c r="I10" s="45"/>
    </row>
    <row r="11" s="41" customFormat="1" ht="22.8" customHeight="1" spans="1:9">
      <c r="A11" s="45"/>
      <c r="B11" s="51" t="s">
        <v>101</v>
      </c>
      <c r="C11" s="51" t="s">
        <v>102</v>
      </c>
      <c r="D11" s="52">
        <v>37.74</v>
      </c>
      <c r="E11" s="52">
        <v>37.74</v>
      </c>
      <c r="F11" s="52">
        <v>36.47</v>
      </c>
      <c r="G11" s="52">
        <v>1.27</v>
      </c>
      <c r="H11" s="52"/>
      <c r="I11" s="45"/>
    </row>
    <row r="12" s="41" customFormat="1" ht="22.8" customHeight="1" spans="1:9">
      <c r="A12" s="45"/>
      <c r="B12" s="51" t="s">
        <v>103</v>
      </c>
      <c r="C12" s="51" t="s">
        <v>227</v>
      </c>
      <c r="D12" s="52">
        <v>37.74</v>
      </c>
      <c r="E12" s="52">
        <v>37.74</v>
      </c>
      <c r="F12" s="52">
        <v>36.47</v>
      </c>
      <c r="G12" s="52">
        <v>1.27</v>
      </c>
      <c r="H12" s="52"/>
      <c r="I12" s="45"/>
    </row>
    <row r="13" s="41" customFormat="1" ht="22.8" customHeight="1" spans="1:9">
      <c r="A13" s="45"/>
      <c r="B13" s="51" t="s">
        <v>105</v>
      </c>
      <c r="C13" s="51" t="s">
        <v>228</v>
      </c>
      <c r="D13" s="52">
        <v>37.74</v>
      </c>
      <c r="E13" s="52">
        <v>37.74</v>
      </c>
      <c r="F13" s="52">
        <v>36.47</v>
      </c>
      <c r="G13" s="52">
        <v>1.27</v>
      </c>
      <c r="H13" s="52"/>
      <c r="I13" s="45"/>
    </row>
    <row r="14" ht="22.8" customHeight="1" spans="1:9">
      <c r="A14" s="45"/>
      <c r="B14" s="51" t="s">
        <v>107</v>
      </c>
      <c r="C14" s="51" t="s">
        <v>108</v>
      </c>
      <c r="D14" s="52">
        <f>D15+D17+D19+D21</f>
        <v>259.1</v>
      </c>
      <c r="E14" s="52">
        <f>E15+E17+E19+E21</f>
        <v>259.1</v>
      </c>
      <c r="F14" s="52">
        <f>F15+F17+F19+F21</f>
        <v>254.12</v>
      </c>
      <c r="G14" s="52">
        <v>4.97</v>
      </c>
      <c r="H14" s="52"/>
      <c r="I14" s="45"/>
    </row>
    <row r="15" s="41" customFormat="1" ht="22.8" customHeight="1" spans="1:9">
      <c r="A15" s="45"/>
      <c r="B15" s="51" t="s">
        <v>109</v>
      </c>
      <c r="C15" s="51" t="s">
        <v>229</v>
      </c>
      <c r="D15" s="52">
        <v>113.86</v>
      </c>
      <c r="E15" s="52">
        <v>113.86</v>
      </c>
      <c r="F15" s="52">
        <v>110.08</v>
      </c>
      <c r="G15" s="52">
        <v>3.77</v>
      </c>
      <c r="H15" s="52"/>
      <c r="I15" s="45"/>
    </row>
    <row r="16" s="41" customFormat="1" ht="22.8" customHeight="1" spans="1:9">
      <c r="A16" s="45"/>
      <c r="B16" s="51" t="s">
        <v>111</v>
      </c>
      <c r="C16" s="51" t="s">
        <v>230</v>
      </c>
      <c r="D16" s="52">
        <v>113.86</v>
      </c>
      <c r="E16" s="52">
        <v>113.86</v>
      </c>
      <c r="F16" s="52">
        <v>110.08</v>
      </c>
      <c r="G16" s="52">
        <v>3.77</v>
      </c>
      <c r="H16" s="52"/>
      <c r="I16" s="45"/>
    </row>
    <row r="17" s="41" customFormat="1" ht="22.8" customHeight="1" spans="1:9">
      <c r="A17" s="45"/>
      <c r="B17" s="51" t="s">
        <v>113</v>
      </c>
      <c r="C17" s="51" t="s">
        <v>231</v>
      </c>
      <c r="D17" s="52">
        <v>36.1</v>
      </c>
      <c r="E17" s="52">
        <v>36.1</v>
      </c>
      <c r="F17" s="52">
        <v>34.9</v>
      </c>
      <c r="G17" s="52">
        <v>1.2</v>
      </c>
      <c r="H17" s="52"/>
      <c r="I17" s="45"/>
    </row>
    <row r="18" s="41" customFormat="1" ht="22.8" customHeight="1" spans="1:9">
      <c r="A18" s="45"/>
      <c r="B18" s="51" t="s">
        <v>115</v>
      </c>
      <c r="C18" s="51" t="s">
        <v>232</v>
      </c>
      <c r="D18" s="52">
        <v>36.1</v>
      </c>
      <c r="E18" s="52">
        <v>36.1</v>
      </c>
      <c r="F18" s="52">
        <v>34.9</v>
      </c>
      <c r="G18" s="52">
        <v>1.2</v>
      </c>
      <c r="H18" s="52"/>
      <c r="I18" s="45"/>
    </row>
    <row r="19" s="41" customFormat="1" ht="22.8" customHeight="1" spans="1:9">
      <c r="A19" s="45"/>
      <c r="B19" s="51" t="s">
        <v>117</v>
      </c>
      <c r="C19" s="51" t="s">
        <v>233</v>
      </c>
      <c r="D19" s="52">
        <v>105.63</v>
      </c>
      <c r="E19" s="52">
        <v>105.63</v>
      </c>
      <c r="F19" s="52">
        <v>105.63</v>
      </c>
      <c r="G19" s="52"/>
      <c r="H19" s="52"/>
      <c r="I19" s="45"/>
    </row>
    <row r="20" s="41" customFormat="1" ht="22.8" customHeight="1" spans="1:9">
      <c r="A20" s="45"/>
      <c r="B20" s="51" t="s">
        <v>119</v>
      </c>
      <c r="C20" s="51" t="s">
        <v>234</v>
      </c>
      <c r="D20" s="52">
        <v>105.63</v>
      </c>
      <c r="E20" s="52">
        <v>105.63</v>
      </c>
      <c r="F20" s="52">
        <v>105.63</v>
      </c>
      <c r="G20" s="52"/>
      <c r="H20" s="52"/>
      <c r="I20" s="45"/>
    </row>
    <row r="21" s="41" customFormat="1" ht="22.8" customHeight="1" spans="1:9">
      <c r="A21" s="45"/>
      <c r="B21" s="67">
        <v>20899</v>
      </c>
      <c r="C21" s="51" t="s">
        <v>235</v>
      </c>
      <c r="D21" s="52">
        <v>3.51</v>
      </c>
      <c r="E21" s="52">
        <v>3.51</v>
      </c>
      <c r="F21" s="52">
        <v>3.51</v>
      </c>
      <c r="G21" s="52"/>
      <c r="H21" s="52"/>
      <c r="I21" s="45"/>
    </row>
    <row r="22" s="41" customFormat="1" ht="22.8" customHeight="1" spans="1:9">
      <c r="A22" s="45"/>
      <c r="B22" s="68">
        <v>2089999</v>
      </c>
      <c r="C22" s="51" t="s">
        <v>236</v>
      </c>
      <c r="D22" s="52">
        <v>3.51</v>
      </c>
      <c r="E22" s="52">
        <v>3.51</v>
      </c>
      <c r="F22" s="52">
        <v>3.51</v>
      </c>
      <c r="G22" s="52"/>
      <c r="H22" s="52"/>
      <c r="I22" s="45"/>
    </row>
    <row r="23" ht="22.8" customHeight="1" spans="1:9">
      <c r="A23" s="45"/>
      <c r="B23" s="51" t="s">
        <v>122</v>
      </c>
      <c r="C23" s="51" t="s">
        <v>123</v>
      </c>
      <c r="D23" s="52">
        <v>91.79</v>
      </c>
      <c r="E23" s="52">
        <v>91.79</v>
      </c>
      <c r="F23" s="52">
        <v>91.79</v>
      </c>
      <c r="G23" s="52"/>
      <c r="H23" s="52"/>
      <c r="I23" s="45"/>
    </row>
    <row r="24" ht="22.8" customHeight="1" spans="1:9">
      <c r="A24" s="45"/>
      <c r="B24" s="51" t="s">
        <v>124</v>
      </c>
      <c r="C24" s="51" t="s">
        <v>237</v>
      </c>
      <c r="D24" s="52">
        <f>D25+D26+D27+D28</f>
        <v>91.81</v>
      </c>
      <c r="E24" s="52">
        <f>E25+E26+E27+E28</f>
        <v>91.81</v>
      </c>
      <c r="F24" s="52">
        <f>F25+F26+F27+F28</f>
        <v>91.81</v>
      </c>
      <c r="G24" s="52"/>
      <c r="H24" s="52"/>
      <c r="I24" s="45"/>
    </row>
    <row r="25" s="41" customFormat="1" ht="22.8" customHeight="1" spans="1:9">
      <c r="A25" s="45"/>
      <c r="B25" s="51" t="s">
        <v>126</v>
      </c>
      <c r="C25" s="51" t="s">
        <v>238</v>
      </c>
      <c r="D25" s="69">
        <v>38.14</v>
      </c>
      <c r="E25" s="69">
        <v>38.14</v>
      </c>
      <c r="F25" s="69">
        <v>38.14</v>
      </c>
      <c r="G25" s="52"/>
      <c r="H25" s="52"/>
      <c r="I25" s="45"/>
    </row>
    <row r="26" s="41" customFormat="1" ht="22.8" customHeight="1" spans="1:9">
      <c r="A26" s="45"/>
      <c r="B26" s="51" t="s">
        <v>128</v>
      </c>
      <c r="C26" s="51" t="s">
        <v>239</v>
      </c>
      <c r="D26" s="52">
        <v>31.74</v>
      </c>
      <c r="E26" s="52">
        <v>31.74</v>
      </c>
      <c r="F26" s="52">
        <v>31.74</v>
      </c>
      <c r="G26" s="52"/>
      <c r="H26" s="52"/>
      <c r="I26" s="45"/>
    </row>
    <row r="27" s="41" customFormat="1" ht="22.8" customHeight="1" spans="1:9">
      <c r="A27" s="45"/>
      <c r="B27" s="51" t="s">
        <v>130</v>
      </c>
      <c r="C27" s="51" t="s">
        <v>240</v>
      </c>
      <c r="D27" s="52">
        <v>6.64</v>
      </c>
      <c r="E27" s="52">
        <v>6.64</v>
      </c>
      <c r="F27" s="52">
        <v>6.64</v>
      </c>
      <c r="G27" s="52"/>
      <c r="H27" s="52"/>
      <c r="I27" s="45"/>
    </row>
    <row r="28" s="41" customFormat="1" ht="22.8" customHeight="1" spans="1:9">
      <c r="A28" s="45"/>
      <c r="B28" s="51" t="s">
        <v>132</v>
      </c>
      <c r="C28" s="51" t="s">
        <v>241</v>
      </c>
      <c r="D28" s="69">
        <v>15.29</v>
      </c>
      <c r="E28" s="69">
        <v>15.29</v>
      </c>
      <c r="F28" s="69">
        <v>15.29</v>
      </c>
      <c r="G28" s="52"/>
      <c r="H28" s="52"/>
      <c r="I28" s="45"/>
    </row>
    <row r="29" s="41" customFormat="1" ht="22.8" customHeight="1" spans="1:9">
      <c r="A29" s="45"/>
      <c r="B29" s="51" t="s">
        <v>134</v>
      </c>
      <c r="C29" s="51" t="s">
        <v>135</v>
      </c>
      <c r="D29" s="52">
        <v>97.75</v>
      </c>
      <c r="E29" s="52">
        <v>97.75</v>
      </c>
      <c r="F29" s="52">
        <v>58.75</v>
      </c>
      <c r="G29" s="52">
        <v>39</v>
      </c>
      <c r="H29" s="52"/>
      <c r="I29" s="45"/>
    </row>
    <row r="30" s="41" customFormat="1" ht="22.8" customHeight="1" spans="1:9">
      <c r="A30" s="45"/>
      <c r="B30" s="51" t="s">
        <v>136</v>
      </c>
      <c r="C30" s="51" t="s">
        <v>242</v>
      </c>
      <c r="D30" s="52">
        <v>97.75</v>
      </c>
      <c r="E30" s="52">
        <v>97.75</v>
      </c>
      <c r="F30" s="52">
        <v>58.75</v>
      </c>
      <c r="G30" s="52">
        <v>39</v>
      </c>
      <c r="H30" s="52"/>
      <c r="I30" s="45"/>
    </row>
    <row r="31" s="41" customFormat="1" ht="22.8" customHeight="1" spans="1:9">
      <c r="A31" s="45"/>
      <c r="B31" s="51" t="s">
        <v>138</v>
      </c>
      <c r="C31" s="51" t="s">
        <v>243</v>
      </c>
      <c r="D31" s="52">
        <v>97.75</v>
      </c>
      <c r="E31" s="52">
        <v>97.75</v>
      </c>
      <c r="F31" s="52">
        <v>58.75</v>
      </c>
      <c r="G31" s="52">
        <v>39</v>
      </c>
      <c r="H31" s="52"/>
      <c r="I31" s="45"/>
    </row>
    <row r="32" ht="22.8" customHeight="1" spans="1:9">
      <c r="A32" s="45"/>
      <c r="B32" s="51" t="s">
        <v>141</v>
      </c>
      <c r="C32" s="51" t="s">
        <v>142</v>
      </c>
      <c r="D32" s="52">
        <f>D33+D35+D37</f>
        <v>473.81</v>
      </c>
      <c r="E32" s="52">
        <f>E33+E35+E37</f>
        <v>473.81</v>
      </c>
      <c r="F32" s="52">
        <f>F33+F35+F37</f>
        <v>365.1</v>
      </c>
      <c r="G32" s="52">
        <f>G33+G35+G37</f>
        <v>108.7</v>
      </c>
      <c r="H32" s="52"/>
      <c r="I32" s="45"/>
    </row>
    <row r="33" s="41" customFormat="1" ht="22.8" customHeight="1" spans="1:9">
      <c r="A33" s="45"/>
      <c r="B33" s="51" t="s">
        <v>143</v>
      </c>
      <c r="C33" s="51" t="s">
        <v>244</v>
      </c>
      <c r="D33" s="52">
        <v>234.28</v>
      </c>
      <c r="E33" s="52">
        <v>234.28</v>
      </c>
      <c r="F33" s="52">
        <v>226.57</v>
      </c>
      <c r="G33" s="52">
        <v>7.7</v>
      </c>
      <c r="H33" s="52"/>
      <c r="I33" s="45"/>
    </row>
    <row r="34" s="41" customFormat="1" ht="22.8" customHeight="1" spans="1:9">
      <c r="A34" s="45"/>
      <c r="B34" s="51">
        <v>2130104</v>
      </c>
      <c r="C34" s="51" t="s">
        <v>245</v>
      </c>
      <c r="D34" s="52">
        <v>234.28</v>
      </c>
      <c r="E34" s="52">
        <v>234.28</v>
      </c>
      <c r="F34" s="52">
        <v>226.57</v>
      </c>
      <c r="G34" s="52">
        <v>7.7</v>
      </c>
      <c r="H34" s="52"/>
      <c r="I34" s="45"/>
    </row>
    <row r="35" s="41" customFormat="1" ht="22.8" customHeight="1" spans="1:9">
      <c r="A35" s="45"/>
      <c r="B35" s="51">
        <v>21305</v>
      </c>
      <c r="C35" s="51" t="s">
        <v>246</v>
      </c>
      <c r="D35" s="52">
        <v>6</v>
      </c>
      <c r="E35" s="52">
        <v>6</v>
      </c>
      <c r="F35" s="52"/>
      <c r="G35" s="52">
        <v>6</v>
      </c>
      <c r="H35" s="52"/>
      <c r="I35" s="45"/>
    </row>
    <row r="36" s="41" customFormat="1" ht="22.8" customHeight="1" spans="1:9">
      <c r="A36" s="45"/>
      <c r="B36" s="51">
        <v>2130599</v>
      </c>
      <c r="C36" s="51" t="s">
        <v>247</v>
      </c>
      <c r="D36" s="52">
        <v>6</v>
      </c>
      <c r="E36" s="52">
        <v>6</v>
      </c>
      <c r="F36" s="52"/>
      <c r="G36" s="52">
        <v>6</v>
      </c>
      <c r="H36" s="52"/>
      <c r="I36" s="45"/>
    </row>
    <row r="37" s="41" customFormat="1" ht="22.8" customHeight="1" spans="1:9">
      <c r="A37" s="45"/>
      <c r="B37" s="51" t="s">
        <v>149</v>
      </c>
      <c r="C37" s="51" t="s">
        <v>248</v>
      </c>
      <c r="D37" s="52">
        <f>E37</f>
        <v>233.53</v>
      </c>
      <c r="E37" s="52">
        <f>F37+G37</f>
        <v>233.53</v>
      </c>
      <c r="F37" s="52">
        <v>138.53</v>
      </c>
      <c r="G37" s="52">
        <v>95</v>
      </c>
      <c r="H37" s="52"/>
      <c r="I37" s="45"/>
    </row>
    <row r="38" s="41" customFormat="1" ht="22.8" customHeight="1" spans="1:9">
      <c r="A38" s="45"/>
      <c r="B38" s="51" t="s">
        <v>151</v>
      </c>
      <c r="C38" s="51" t="s">
        <v>249</v>
      </c>
      <c r="D38" s="52">
        <f>E38</f>
        <v>233.53</v>
      </c>
      <c r="E38" s="52">
        <f>F38+G38</f>
        <v>233.53</v>
      </c>
      <c r="F38" s="52">
        <v>138.53</v>
      </c>
      <c r="G38" s="52">
        <v>95</v>
      </c>
      <c r="H38" s="52"/>
      <c r="I38" s="45"/>
    </row>
    <row r="39" ht="22.8" customHeight="1" spans="1:9">
      <c r="A39" s="45"/>
      <c r="B39" s="51" t="s">
        <v>153</v>
      </c>
      <c r="C39" s="51" t="s">
        <v>154</v>
      </c>
      <c r="D39" s="52">
        <v>120.4</v>
      </c>
      <c r="E39" s="52">
        <v>120.4</v>
      </c>
      <c r="F39" s="52">
        <v>120.4</v>
      </c>
      <c r="G39" s="52"/>
      <c r="H39" s="52"/>
      <c r="I39" s="45"/>
    </row>
    <row r="40" ht="22.8" customHeight="1" spans="1:9">
      <c r="A40" s="45"/>
      <c r="B40" s="51" t="s">
        <v>155</v>
      </c>
      <c r="C40" s="51" t="s">
        <v>250</v>
      </c>
      <c r="D40" s="52">
        <v>120.4</v>
      </c>
      <c r="E40" s="52">
        <v>120.4</v>
      </c>
      <c r="F40" s="52">
        <v>120.4</v>
      </c>
      <c r="G40" s="52"/>
      <c r="H40" s="52"/>
      <c r="I40" s="45"/>
    </row>
    <row r="41" ht="22.8" customHeight="1" spans="1:9">
      <c r="A41" s="45"/>
      <c r="B41" s="51" t="s">
        <v>157</v>
      </c>
      <c r="C41" s="51" t="s">
        <v>251</v>
      </c>
      <c r="D41" s="52">
        <v>120.4</v>
      </c>
      <c r="E41" s="52">
        <v>120.4</v>
      </c>
      <c r="F41" s="52">
        <v>120.4</v>
      </c>
      <c r="G41" s="52"/>
      <c r="H41" s="52"/>
      <c r="I41" s="45"/>
    </row>
    <row r="42" ht="22.8" customHeight="1" spans="1:9">
      <c r="A42" s="53"/>
      <c r="B42" s="54"/>
      <c r="C42" s="55" t="s">
        <v>74</v>
      </c>
      <c r="D42" s="56">
        <f>D41+D32+D29+D23+D14+D11+D6</f>
        <v>1999.11</v>
      </c>
      <c r="E42" s="56">
        <f>E41+E32+E29+E23+E14+E11+E6</f>
        <v>1944.11</v>
      </c>
      <c r="F42" s="56">
        <f>F41+F32+F29+F23+F14+F11+F6</f>
        <v>1539.78</v>
      </c>
      <c r="G42" s="56">
        <f>G41+G32+G29+G23+G14+G11+G6</f>
        <v>404.31</v>
      </c>
      <c r="H42" s="56">
        <f>H41+H32+H29+H23+H14+H11+H6</f>
        <v>55</v>
      </c>
      <c r="I42" s="53"/>
    </row>
    <row r="43" ht="9.75" customHeight="1" spans="1:9">
      <c r="A43" s="45"/>
      <c r="B43" s="44"/>
      <c r="C43" s="44"/>
      <c r="D43" s="44"/>
      <c r="E43" s="44"/>
      <c r="F43" s="44"/>
      <c r="G43" s="44"/>
      <c r="H43" s="44"/>
      <c r="I43" s="58"/>
    </row>
    <row r="44" ht="16.35" customHeight="1" spans="1:9">
      <c r="A44" s="70"/>
      <c r="B44" s="60" t="s">
        <v>252</v>
      </c>
      <c r="C44" s="60"/>
      <c r="D44" s="60"/>
      <c r="E44" s="60"/>
      <c r="F44" s="60"/>
      <c r="G44" s="60"/>
      <c r="H44" s="60"/>
      <c r="I44" s="74"/>
    </row>
    <row r="45" ht="16.35" customHeight="1" spans="1:9">
      <c r="A45" s="70"/>
      <c r="B45" s="60" t="s">
        <v>253</v>
      </c>
      <c r="C45" s="60"/>
      <c r="D45" s="60"/>
      <c r="E45" s="60"/>
      <c r="F45" s="60"/>
      <c r="G45" s="60"/>
      <c r="H45" s="60"/>
      <c r="I45" s="74"/>
    </row>
    <row r="46" ht="16.35" customHeight="1" spans="1:9">
      <c r="A46" s="70"/>
      <c r="B46" s="60" t="s">
        <v>254</v>
      </c>
      <c r="C46" s="60"/>
      <c r="D46" s="60"/>
      <c r="E46" s="60"/>
      <c r="F46" s="60"/>
      <c r="G46" s="60"/>
      <c r="H46" s="60"/>
      <c r="I46" s="74"/>
    </row>
    <row r="47" ht="16.35" customHeight="1" spans="1:9">
      <c r="A47" s="71"/>
      <c r="B47" s="63" t="s">
        <v>255</v>
      </c>
      <c r="C47" s="63"/>
      <c r="D47" s="63"/>
      <c r="E47" s="63"/>
      <c r="F47" s="63"/>
      <c r="G47" s="63"/>
      <c r="H47" s="63"/>
      <c r="I47" s="75"/>
    </row>
  </sheetData>
  <mergeCells count="12">
    <mergeCell ref="B2:H2"/>
    <mergeCell ref="B3:C3"/>
    <mergeCell ref="E4:G4"/>
    <mergeCell ref="B44:H44"/>
    <mergeCell ref="B45:H45"/>
    <mergeCell ref="B46:H46"/>
    <mergeCell ref="B47:H47"/>
    <mergeCell ref="A6:A41"/>
    <mergeCell ref="B4:B5"/>
    <mergeCell ref="C4:C5"/>
    <mergeCell ref="D4:D5"/>
    <mergeCell ref="H4:H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workbookViewId="0">
      <pane ySplit="5" topLeftCell="A6" activePane="bottomLeft" state="frozen"/>
      <selection/>
      <selection pane="bottomLeft" activeCell="A1" sqref="$A1:$XFD1048576"/>
    </sheetView>
  </sheetViews>
  <sheetFormatPr defaultColWidth="10" defaultRowHeight="13.5" outlineLevelCol="6"/>
  <cols>
    <col min="1" max="1" width="1.53333333333333" style="41" customWidth="1"/>
    <col min="2" max="2" width="11.8" style="41" customWidth="1"/>
    <col min="3" max="3" width="35.9" style="41" customWidth="1"/>
    <col min="4" max="6" width="16.4083333333333" style="41" customWidth="1"/>
    <col min="7" max="7" width="1.53333333333333" style="41" customWidth="1"/>
    <col min="8" max="16384" width="10" style="41"/>
  </cols>
  <sheetData>
    <row r="1" ht="16.35" customHeight="1" spans="1:7">
      <c r="A1" s="42"/>
      <c r="B1" s="43" t="s">
        <v>256</v>
      </c>
      <c r="C1" s="44"/>
      <c r="D1" s="44"/>
      <c r="E1" s="44"/>
      <c r="F1" s="44"/>
      <c r="G1" s="42"/>
    </row>
    <row r="2" ht="22.8" customHeight="1" spans="1:7">
      <c r="A2" s="45"/>
      <c r="B2" s="46" t="s">
        <v>257</v>
      </c>
      <c r="C2" s="46"/>
      <c r="D2" s="46"/>
      <c r="E2" s="46"/>
      <c r="F2" s="46"/>
      <c r="G2" s="45"/>
    </row>
    <row r="3" ht="19.55" customHeight="1" spans="1:7">
      <c r="A3" s="45"/>
      <c r="B3" s="47" t="s">
        <v>2</v>
      </c>
      <c r="C3" s="47"/>
      <c r="D3" s="48"/>
      <c r="E3" s="48"/>
      <c r="F3" s="49" t="s">
        <v>3</v>
      </c>
      <c r="G3" s="45"/>
    </row>
    <row r="4" ht="24.4" customHeight="1" spans="1:7">
      <c r="A4" s="45"/>
      <c r="B4" s="50" t="s">
        <v>258</v>
      </c>
      <c r="C4" s="50"/>
      <c r="D4" s="50" t="s">
        <v>259</v>
      </c>
      <c r="E4" s="50"/>
      <c r="F4" s="50"/>
      <c r="G4" s="45"/>
    </row>
    <row r="5" ht="24.4" customHeight="1" spans="1:7">
      <c r="A5" s="45"/>
      <c r="B5" s="50" t="s">
        <v>84</v>
      </c>
      <c r="C5" s="50" t="s">
        <v>85</v>
      </c>
      <c r="D5" s="50" t="s">
        <v>62</v>
      </c>
      <c r="E5" s="50" t="s">
        <v>222</v>
      </c>
      <c r="F5" s="50" t="s">
        <v>223</v>
      </c>
      <c r="G5" s="45"/>
    </row>
    <row r="6" ht="22.8" customHeight="1" spans="1:7">
      <c r="A6" s="45"/>
      <c r="B6" s="51" t="s">
        <v>260</v>
      </c>
      <c r="C6" s="51" t="s">
        <v>261</v>
      </c>
      <c r="D6" s="52">
        <f>SUM(D7:D16)</f>
        <v>1352.65</v>
      </c>
      <c r="E6" s="52">
        <f>SUM(E7:E16)</f>
        <v>1317.65</v>
      </c>
      <c r="F6" s="52">
        <f>SUM(F7:F16)</f>
        <v>35</v>
      </c>
      <c r="G6" s="45"/>
    </row>
    <row r="7" ht="22.8" customHeight="1" spans="1:7">
      <c r="A7" s="45"/>
      <c r="B7" s="51" t="s">
        <v>262</v>
      </c>
      <c r="C7" s="51" t="s">
        <v>263</v>
      </c>
      <c r="D7" s="52">
        <v>376.4</v>
      </c>
      <c r="E7" s="52">
        <v>376.4</v>
      </c>
      <c r="F7" s="52"/>
      <c r="G7" s="45"/>
    </row>
    <row r="8" s="41" customFormat="1" ht="22.8" customHeight="1" spans="1:7">
      <c r="A8" s="45"/>
      <c r="B8" s="51" t="s">
        <v>264</v>
      </c>
      <c r="C8" s="51" t="s">
        <v>265</v>
      </c>
      <c r="D8" s="52">
        <v>441.4</v>
      </c>
      <c r="E8" s="52">
        <v>441.4</v>
      </c>
      <c r="F8" s="52"/>
      <c r="G8" s="45"/>
    </row>
    <row r="9" ht="22.8" customHeight="1" spans="1:7">
      <c r="A9" s="45"/>
      <c r="B9" s="51" t="s">
        <v>266</v>
      </c>
      <c r="C9" s="51" t="s">
        <v>267</v>
      </c>
      <c r="D9" s="52">
        <v>10.66</v>
      </c>
      <c r="E9" s="52">
        <v>10.66</v>
      </c>
      <c r="F9" s="52"/>
      <c r="G9" s="45"/>
    </row>
    <row r="10" ht="22.8" customHeight="1" spans="1:7">
      <c r="A10" s="45"/>
      <c r="B10" s="51" t="s">
        <v>268</v>
      </c>
      <c r="C10" s="51" t="s">
        <v>269</v>
      </c>
      <c r="D10" s="52">
        <v>35</v>
      </c>
      <c r="E10" s="52"/>
      <c r="F10" s="52">
        <v>35</v>
      </c>
      <c r="G10" s="45"/>
    </row>
    <row r="11" ht="22.8" customHeight="1" spans="1:7">
      <c r="A11" s="45"/>
      <c r="B11" s="51" t="s">
        <v>270</v>
      </c>
      <c r="C11" s="51" t="s">
        <v>271</v>
      </c>
      <c r="D11" s="52">
        <v>163.2</v>
      </c>
      <c r="E11" s="52">
        <v>163.2</v>
      </c>
      <c r="F11" s="52"/>
      <c r="G11" s="45"/>
    </row>
    <row r="12" ht="22.8" customHeight="1" spans="1:7">
      <c r="A12" s="45"/>
      <c r="B12" s="51" t="s">
        <v>272</v>
      </c>
      <c r="C12" s="51" t="s">
        <v>273</v>
      </c>
      <c r="D12" s="52">
        <v>105.63</v>
      </c>
      <c r="E12" s="52">
        <v>105.63</v>
      </c>
      <c r="F12" s="52"/>
      <c r="G12" s="45"/>
    </row>
    <row r="13" s="41" customFormat="1" ht="22.8" customHeight="1" spans="1:7">
      <c r="A13" s="45"/>
      <c r="B13" s="51" t="s">
        <v>274</v>
      </c>
      <c r="C13" s="51" t="s">
        <v>275</v>
      </c>
      <c r="D13" s="52">
        <v>69.88</v>
      </c>
      <c r="E13" s="52">
        <v>69.88</v>
      </c>
      <c r="F13" s="52"/>
      <c r="G13" s="45"/>
    </row>
    <row r="14" s="41" customFormat="1" ht="22.8" customHeight="1" spans="1:7">
      <c r="A14" s="45"/>
      <c r="B14" s="51" t="s">
        <v>276</v>
      </c>
      <c r="C14" s="51" t="s">
        <v>277</v>
      </c>
      <c r="D14" s="52">
        <v>6.64</v>
      </c>
      <c r="E14" s="52">
        <v>6.64</v>
      </c>
      <c r="F14" s="52"/>
      <c r="G14" s="45"/>
    </row>
    <row r="15" s="41" customFormat="1" ht="22.8" customHeight="1" spans="1:7">
      <c r="A15" s="45"/>
      <c r="B15" s="51" t="s">
        <v>278</v>
      </c>
      <c r="C15" s="51" t="s">
        <v>279</v>
      </c>
      <c r="D15" s="52">
        <v>23.44</v>
      </c>
      <c r="E15" s="52">
        <v>23.44</v>
      </c>
      <c r="F15" s="52"/>
      <c r="G15" s="45"/>
    </row>
    <row r="16" ht="22.8" customHeight="1" spans="1:7">
      <c r="A16" s="45"/>
      <c r="B16" s="51" t="s">
        <v>280</v>
      </c>
      <c r="C16" s="51" t="s">
        <v>281</v>
      </c>
      <c r="D16" s="52">
        <v>120.4</v>
      </c>
      <c r="E16" s="52">
        <v>120.4</v>
      </c>
      <c r="F16" s="52"/>
      <c r="G16" s="45"/>
    </row>
    <row r="17" ht="22.8" customHeight="1" spans="1:7">
      <c r="A17" s="45"/>
      <c r="B17" s="51" t="s">
        <v>282</v>
      </c>
      <c r="C17" s="51" t="s">
        <v>283</v>
      </c>
      <c r="D17" s="52">
        <f>SUM(D18:D32)</f>
        <v>394.02</v>
      </c>
      <c r="E17" s="52">
        <f>SUM(E18:E32)</f>
        <v>24.71</v>
      </c>
      <c r="F17" s="52">
        <f>SUM(F18:F32)</f>
        <v>369.31</v>
      </c>
      <c r="G17" s="45"/>
    </row>
    <row r="18" ht="22.8" customHeight="1" spans="1:7">
      <c r="A18" s="45"/>
      <c r="B18" s="51" t="s">
        <v>284</v>
      </c>
      <c r="C18" s="51" t="s">
        <v>285</v>
      </c>
      <c r="D18" s="52">
        <v>95</v>
      </c>
      <c r="E18" s="52"/>
      <c r="F18" s="52">
        <v>95</v>
      </c>
      <c r="G18" s="45"/>
    </row>
    <row r="19" ht="22.8" customHeight="1" spans="1:7">
      <c r="A19" s="45"/>
      <c r="B19" s="51" t="s">
        <v>286</v>
      </c>
      <c r="C19" s="51" t="s">
        <v>287</v>
      </c>
      <c r="D19" s="52">
        <v>30</v>
      </c>
      <c r="E19" s="52"/>
      <c r="F19" s="52">
        <v>30</v>
      </c>
      <c r="G19" s="45"/>
    </row>
    <row r="20" ht="22.8" customHeight="1" spans="1:7">
      <c r="A20" s="45"/>
      <c r="B20" s="51" t="s">
        <v>288</v>
      </c>
      <c r="C20" s="51" t="s">
        <v>289</v>
      </c>
      <c r="D20" s="52">
        <v>3</v>
      </c>
      <c r="E20" s="52"/>
      <c r="F20" s="52">
        <v>3</v>
      </c>
      <c r="G20" s="45"/>
    </row>
    <row r="21" ht="22.8" customHeight="1" spans="1:7">
      <c r="A21" s="45"/>
      <c r="B21" s="51" t="s">
        <v>290</v>
      </c>
      <c r="C21" s="51" t="s">
        <v>291</v>
      </c>
      <c r="D21" s="52">
        <v>7</v>
      </c>
      <c r="E21" s="52"/>
      <c r="F21" s="52">
        <v>7</v>
      </c>
      <c r="G21" s="45"/>
    </row>
    <row r="22" ht="22.8" customHeight="1" spans="1:7">
      <c r="A22" s="45"/>
      <c r="B22" s="51" t="s">
        <v>292</v>
      </c>
      <c r="C22" s="51" t="s">
        <v>293</v>
      </c>
      <c r="D22" s="52">
        <v>5</v>
      </c>
      <c r="E22" s="52"/>
      <c r="F22" s="52">
        <v>5</v>
      </c>
      <c r="G22" s="45"/>
    </row>
    <row r="23" ht="22.8" customHeight="1" spans="1:7">
      <c r="A23" s="45"/>
      <c r="B23" s="51" t="s">
        <v>294</v>
      </c>
      <c r="C23" s="51" t="s">
        <v>295</v>
      </c>
      <c r="D23" s="52">
        <v>89.6</v>
      </c>
      <c r="E23" s="52"/>
      <c r="F23" s="52">
        <v>89.6</v>
      </c>
      <c r="G23" s="45"/>
    </row>
    <row r="24" ht="22.8" customHeight="1" spans="1:7">
      <c r="A24" s="45"/>
      <c r="B24" s="51" t="s">
        <v>296</v>
      </c>
      <c r="C24" s="51" t="s">
        <v>297</v>
      </c>
      <c r="D24" s="52">
        <v>5</v>
      </c>
      <c r="E24" s="52"/>
      <c r="F24" s="52">
        <v>5</v>
      </c>
      <c r="G24" s="45"/>
    </row>
    <row r="25" ht="22.8" customHeight="1" spans="1:7">
      <c r="A25" s="45"/>
      <c r="B25" s="51" t="s">
        <v>298</v>
      </c>
      <c r="C25" s="51" t="s">
        <v>299</v>
      </c>
      <c r="D25" s="52">
        <v>2</v>
      </c>
      <c r="E25" s="52"/>
      <c r="F25" s="52">
        <v>2</v>
      </c>
      <c r="G25" s="45"/>
    </row>
    <row r="26" ht="22.8" customHeight="1" spans="1:7">
      <c r="A26" s="45"/>
      <c r="B26" s="51" t="s">
        <v>300</v>
      </c>
      <c r="C26" s="51" t="s">
        <v>301</v>
      </c>
      <c r="D26" s="52">
        <v>5.1</v>
      </c>
      <c r="E26" s="52"/>
      <c r="F26" s="52">
        <v>5.1</v>
      </c>
      <c r="G26" s="45"/>
    </row>
    <row r="27" ht="22.8" customHeight="1" spans="1:7">
      <c r="A27" s="45"/>
      <c r="B27" s="51" t="s">
        <v>302</v>
      </c>
      <c r="C27" s="51" t="s">
        <v>303</v>
      </c>
      <c r="D27" s="52">
        <v>68</v>
      </c>
      <c r="E27" s="52"/>
      <c r="F27" s="52">
        <v>68</v>
      </c>
      <c r="G27" s="45"/>
    </row>
    <row r="28" ht="22.8" customHeight="1" spans="1:7">
      <c r="A28" s="45"/>
      <c r="B28" s="51" t="s">
        <v>304</v>
      </c>
      <c r="C28" s="51" t="s">
        <v>305</v>
      </c>
      <c r="D28" s="52">
        <v>13.2</v>
      </c>
      <c r="E28" s="52"/>
      <c r="F28" s="52">
        <v>13.2</v>
      </c>
      <c r="G28" s="45"/>
    </row>
    <row r="29" ht="22.8" customHeight="1" spans="1:7">
      <c r="A29" s="45"/>
      <c r="B29" s="51" t="s">
        <v>306</v>
      </c>
      <c r="C29" s="51" t="s">
        <v>307</v>
      </c>
      <c r="D29" s="52">
        <v>9.41</v>
      </c>
      <c r="E29" s="52"/>
      <c r="F29" s="52">
        <v>9.41</v>
      </c>
      <c r="G29" s="45"/>
    </row>
    <row r="30" ht="22.8" customHeight="1" spans="1:7">
      <c r="A30" s="45"/>
      <c r="B30" s="51" t="s">
        <v>308</v>
      </c>
      <c r="C30" s="51" t="s">
        <v>309</v>
      </c>
      <c r="D30" s="52">
        <v>5</v>
      </c>
      <c r="E30" s="52"/>
      <c r="F30" s="52">
        <v>5</v>
      </c>
      <c r="G30" s="45"/>
    </row>
    <row r="31" ht="22.8" customHeight="1" spans="1:7">
      <c r="A31" s="45"/>
      <c r="B31" s="51" t="s">
        <v>310</v>
      </c>
      <c r="C31" s="51" t="s">
        <v>311</v>
      </c>
      <c r="D31" s="52">
        <v>29.71</v>
      </c>
      <c r="E31" s="52">
        <v>24.71</v>
      </c>
      <c r="F31" s="52">
        <v>5</v>
      </c>
      <c r="G31" s="45"/>
    </row>
    <row r="32" ht="22.8" customHeight="1" spans="1:7">
      <c r="A32" s="45"/>
      <c r="B32" s="51" t="s">
        <v>312</v>
      </c>
      <c r="C32" s="51" t="s">
        <v>313</v>
      </c>
      <c r="D32" s="52">
        <v>27</v>
      </c>
      <c r="E32" s="52"/>
      <c r="F32" s="52">
        <v>27</v>
      </c>
      <c r="G32" s="45"/>
    </row>
    <row r="33" ht="22.8" customHeight="1" spans="1:7">
      <c r="A33" s="45"/>
      <c r="B33" s="51" t="s">
        <v>314</v>
      </c>
      <c r="C33" s="51" t="s">
        <v>315</v>
      </c>
      <c r="D33" s="52">
        <f>D35+D34</f>
        <v>197.44</v>
      </c>
      <c r="E33" s="52">
        <f>E35+E34</f>
        <v>197.44</v>
      </c>
      <c r="F33" s="52"/>
      <c r="G33" s="45"/>
    </row>
    <row r="34" ht="22.8" customHeight="1" spans="1:7">
      <c r="A34" s="45"/>
      <c r="B34" s="51" t="s">
        <v>316</v>
      </c>
      <c r="C34" s="51" t="s">
        <v>317</v>
      </c>
      <c r="D34" s="52">
        <v>197.28</v>
      </c>
      <c r="E34" s="52">
        <v>197.28</v>
      </c>
      <c r="F34" s="52"/>
      <c r="G34" s="45"/>
    </row>
    <row r="35" ht="22.8" customHeight="1" spans="1:7">
      <c r="A35" s="45"/>
      <c r="B35" s="51" t="s">
        <v>318</v>
      </c>
      <c r="C35" s="51" t="s">
        <v>319</v>
      </c>
      <c r="D35" s="52">
        <v>0.16</v>
      </c>
      <c r="E35" s="52">
        <v>0.16</v>
      </c>
      <c r="F35" s="52"/>
      <c r="G35" s="45"/>
    </row>
    <row r="36" ht="22.8" customHeight="1" spans="1:7">
      <c r="A36" s="53"/>
      <c r="B36" s="54"/>
      <c r="C36" s="55" t="s">
        <v>74</v>
      </c>
      <c r="D36" s="56">
        <f>D6+D17+D33</f>
        <v>1944.11</v>
      </c>
      <c r="E36" s="56">
        <f>E6+E17+E33</f>
        <v>1539.8</v>
      </c>
      <c r="F36" s="56">
        <f>F6+F17+F33</f>
        <v>404.31</v>
      </c>
      <c r="G36" s="53"/>
    </row>
    <row r="37" ht="9.75" customHeight="1" spans="1:7">
      <c r="A37" s="57"/>
      <c r="B37" s="44"/>
      <c r="C37" s="44"/>
      <c r="D37" s="44"/>
      <c r="E37" s="44"/>
      <c r="F37" s="44"/>
      <c r="G37" s="58"/>
    </row>
    <row r="38" ht="16.35" customHeight="1" spans="1:7">
      <c r="A38" s="59"/>
      <c r="B38" s="60" t="s">
        <v>320</v>
      </c>
      <c r="C38" s="60"/>
      <c r="D38" s="60"/>
      <c r="E38" s="60"/>
      <c r="F38" s="60"/>
      <c r="G38" s="61"/>
    </row>
    <row r="39" ht="16.35" customHeight="1" spans="1:7">
      <c r="A39" s="59"/>
      <c r="B39" s="60" t="s">
        <v>253</v>
      </c>
      <c r="C39" s="60"/>
      <c r="D39" s="60"/>
      <c r="E39" s="60"/>
      <c r="F39" s="60"/>
      <c r="G39" s="61"/>
    </row>
    <row r="40" ht="16.35" customHeight="1" spans="1:7">
      <c r="A40" s="62"/>
      <c r="B40" s="63" t="s">
        <v>254</v>
      </c>
      <c r="C40" s="63"/>
      <c r="D40" s="63"/>
      <c r="E40" s="63"/>
      <c r="F40" s="63"/>
      <c r="G40" s="64"/>
    </row>
  </sheetData>
  <mergeCells count="8">
    <mergeCell ref="B2:F2"/>
    <mergeCell ref="B3:C3"/>
    <mergeCell ref="B4:C4"/>
    <mergeCell ref="D4:F4"/>
    <mergeCell ref="B38:F38"/>
    <mergeCell ref="B39:F39"/>
    <mergeCell ref="B40:F40"/>
    <mergeCell ref="A6:A3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B6" sqref="B6"/>
    </sheetView>
  </sheetViews>
  <sheetFormatPr defaultColWidth="10" defaultRowHeight="13.5" outlineLevelCol="7"/>
  <cols>
    <col min="1" max="1" width="1.53333333333333" customWidth="1"/>
    <col min="2" max="2" width="18.6333333333333" customWidth="1"/>
    <col min="3" max="3" width="18.825" customWidth="1"/>
    <col min="4" max="4" width="16.4083333333333" customWidth="1"/>
    <col min="5" max="5" width="16.4666666666667" customWidth="1"/>
    <col min="6" max="6" width="22.975" customWidth="1"/>
    <col min="7" max="7" width="16.4083333333333" customWidth="1"/>
    <col min="8" max="8" width="1.53333333333333" customWidth="1"/>
  </cols>
  <sheetData>
    <row r="1" ht="16.35" customHeight="1" spans="1:8">
      <c r="A1" s="1"/>
      <c r="B1" s="2" t="s">
        <v>321</v>
      </c>
      <c r="C1" s="3"/>
      <c r="D1" s="3"/>
      <c r="E1" s="3"/>
      <c r="F1" s="3" t="s">
        <v>220</v>
      </c>
      <c r="G1" s="3"/>
      <c r="H1" s="1"/>
    </row>
    <row r="2" ht="22.8" customHeight="1" spans="1:8">
      <c r="A2" s="4"/>
      <c r="B2" s="5" t="s">
        <v>322</v>
      </c>
      <c r="C2" s="5"/>
      <c r="D2" s="5"/>
      <c r="E2" s="5"/>
      <c r="F2" s="5"/>
      <c r="G2" s="5"/>
      <c r="H2" s="4"/>
    </row>
    <row r="3" ht="19.55" customHeight="1" spans="1:8">
      <c r="A3" s="4"/>
      <c r="B3" s="6" t="s">
        <v>2</v>
      </c>
      <c r="C3" s="6"/>
      <c r="D3" s="6"/>
      <c r="E3" s="7"/>
      <c r="F3" s="7"/>
      <c r="G3" s="26" t="s">
        <v>3</v>
      </c>
      <c r="H3" s="4"/>
    </row>
    <row r="4" ht="24.4" customHeight="1" spans="1:8">
      <c r="A4" s="4"/>
      <c r="B4" s="8" t="s">
        <v>323</v>
      </c>
      <c r="C4" s="8" t="s">
        <v>324</v>
      </c>
      <c r="D4" s="8" t="s">
        <v>325</v>
      </c>
      <c r="E4" s="8"/>
      <c r="F4" s="8"/>
      <c r="G4" s="8" t="s">
        <v>326</v>
      </c>
      <c r="H4" s="4"/>
    </row>
    <row r="5" ht="24.4" customHeight="1" spans="1:8">
      <c r="A5" s="4"/>
      <c r="B5" s="8"/>
      <c r="C5" s="8"/>
      <c r="D5" s="8" t="s">
        <v>64</v>
      </c>
      <c r="E5" s="8" t="s">
        <v>327</v>
      </c>
      <c r="F5" s="8" t="s">
        <v>328</v>
      </c>
      <c r="G5" s="8"/>
      <c r="H5" s="4"/>
    </row>
    <row r="6" ht="22.8" customHeight="1" spans="1:8">
      <c r="A6" s="4"/>
      <c r="B6" s="40">
        <v>10.1</v>
      </c>
      <c r="C6" s="40"/>
      <c r="D6" s="40">
        <v>5</v>
      </c>
      <c r="E6" s="40"/>
      <c r="F6" s="40">
        <v>5</v>
      </c>
      <c r="G6" s="40">
        <v>5.1</v>
      </c>
      <c r="H6" s="4"/>
    </row>
    <row r="7" ht="9.75" customHeight="1" spans="1:8">
      <c r="A7" s="36"/>
      <c r="B7" s="3"/>
      <c r="C7" s="3"/>
      <c r="D7" s="3"/>
      <c r="E7" s="3"/>
      <c r="F7" s="3"/>
      <c r="G7" s="3"/>
      <c r="H7" s="37"/>
    </row>
    <row r="8" ht="16.35" customHeight="1" spans="1:8">
      <c r="A8" s="21"/>
      <c r="B8" s="22" t="s">
        <v>320</v>
      </c>
      <c r="C8" s="22"/>
      <c r="D8" s="22"/>
      <c r="E8" s="22"/>
      <c r="F8" s="22"/>
      <c r="G8" s="22"/>
      <c r="H8" s="38"/>
    </row>
    <row r="9" ht="16.35" customHeight="1" spans="1:8">
      <c r="A9" s="21"/>
      <c r="B9" s="22" t="s">
        <v>329</v>
      </c>
      <c r="C9" s="22"/>
      <c r="D9" s="22"/>
      <c r="E9" s="22"/>
      <c r="F9" s="22"/>
      <c r="G9" s="22"/>
      <c r="H9" s="38"/>
    </row>
    <row r="10" ht="16.35" customHeight="1" spans="1:8">
      <c r="A10" s="21"/>
      <c r="B10" s="22" t="s">
        <v>330</v>
      </c>
      <c r="C10" s="22"/>
      <c r="D10" s="22"/>
      <c r="E10" s="22"/>
      <c r="F10" s="22"/>
      <c r="G10" s="22"/>
      <c r="H10" s="38"/>
    </row>
    <row r="11" ht="16.35" customHeight="1" spans="1:8">
      <c r="A11" s="23"/>
      <c r="B11" s="24" t="s">
        <v>331</v>
      </c>
      <c r="C11" s="24"/>
      <c r="D11" s="24"/>
      <c r="E11" s="24"/>
      <c r="F11" s="24"/>
      <c r="G11" s="24"/>
      <c r="H11" s="39"/>
    </row>
  </sheetData>
  <mergeCells count="10">
    <mergeCell ref="B2:G2"/>
    <mergeCell ref="B3:D3"/>
    <mergeCell ref="D4:F4"/>
    <mergeCell ref="B8:G8"/>
    <mergeCell ref="B9:G9"/>
    <mergeCell ref="B10:G10"/>
    <mergeCell ref="B11:G11"/>
    <mergeCell ref="B4:B5"/>
    <mergeCell ref="C4:C5"/>
    <mergeCell ref="G4:G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1收支总表</vt:lpstr>
      <vt:lpstr>2收入总表</vt:lpstr>
      <vt:lpstr>3收入总表</vt:lpstr>
      <vt:lpstr>4支出总表</vt:lpstr>
      <vt:lpstr>5支出总表</vt:lpstr>
      <vt:lpstr>6财拨总表</vt:lpstr>
      <vt:lpstr>7一般预算支出</vt:lpstr>
      <vt:lpstr>8基本支出</vt:lpstr>
      <vt:lpstr>9三公</vt:lpstr>
      <vt:lpstr>10政府性基金</vt:lpstr>
      <vt:lpstr>11国资预算</vt:lpstr>
      <vt:lpstr>12项目支出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2022-06-06T01:21:00Z</dcterms:created>
  <dcterms:modified xsi:type="dcterms:W3CDTF">2023-03-06T07:39:17Z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6C9FAC11698946F79121322D420F7745</vt:lpwstr>
  </property>
  <property fmtid="{D5CDD505-2E9C-101B-9397-08002B2CF9AE}" pid="3" name="KSOProductBuildVer">
    <vt:lpwstr>2052-11.1.0.12970</vt:lpwstr>
  </property>
</Properties>
</file>